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1. AJUTS\08. INTERNS UPC\CONVOCATÒRIA XARXES I PLATAFORMES 2024\2. Sol·licituds rebudes\"/>
    </mc:Choice>
  </mc:AlternateContent>
  <xr:revisionPtr revIDLastSave="0" documentId="13_ncr:1_{0404E815-1B7F-41CA-A2F5-0D48429D7FF8}" xr6:coauthVersionLast="36" xr6:coauthVersionMax="36" xr10:uidLastSave="{00000000-0000-0000-0000-000000000000}"/>
  <bookViews>
    <workbookView xWindow="0" yWindow="0" windowWidth="19200" windowHeight="8540" activeTab="2" xr2:uid="{413153E4-C9C9-45E7-A2A0-151437580425}"/>
  </bookViews>
  <sheets>
    <sheet name="Sol·licituds rebudes" sheetId="1" r:id="rId1"/>
    <sheet name="Criteris" sheetId="2" r:id="rId2"/>
    <sheet name="Admesos i exclosos provisional" sheetId="3" r:id="rId3"/>
  </sheets>
  <definedNames>
    <definedName name="_xlnm._FilterDatabase" localSheetId="0" hidden="1">'Sol·licituds rebudes'!$A$1:$P$29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2" i="1"/>
  <c r="K7" i="1" l="1"/>
  <c r="E22" i="1" l="1"/>
  <c r="K27" i="1" l="1"/>
  <c r="K8" i="1"/>
  <c r="K11" i="1"/>
  <c r="K15" i="1"/>
  <c r="K16" i="1"/>
  <c r="K22" i="1"/>
  <c r="F22" i="1"/>
  <c r="K10" i="1" l="1"/>
  <c r="K19" i="1" l="1"/>
  <c r="K3" i="1"/>
  <c r="K13" i="1"/>
  <c r="K20" i="1"/>
  <c r="K17" i="1"/>
  <c r="K9" i="1"/>
  <c r="K5" i="1"/>
  <c r="K12" i="1"/>
  <c r="K21" i="1"/>
  <c r="K14" i="1"/>
  <c r="K18" i="1"/>
</calcChain>
</file>

<file path=xl/sharedStrings.xml><?xml version="1.0" encoding="utf-8"?>
<sst xmlns="http://schemas.openxmlformats.org/spreadsheetml/2006/main" count="188" uniqueCount="175">
  <si>
    <t>Nº Sol·licitud</t>
  </si>
  <si>
    <t>Nº tràmit</t>
  </si>
  <si>
    <t>Nom i cognoms</t>
  </si>
  <si>
    <t>Xarxa / Plataforma</t>
  </si>
  <si>
    <t>Quota real</t>
  </si>
  <si>
    <t>GRUPS QUE RECOLZEN LA PROPOSTA</t>
  </si>
  <si>
    <t>Nº Grups total amb signatura</t>
  </si>
  <si>
    <t>Abast territorial</t>
  </si>
  <si>
    <t>Ajuts amb anterioritat</t>
  </si>
  <si>
    <t>Total punts</t>
  </si>
  <si>
    <t>Contacte</t>
  </si>
  <si>
    <t>TEXTRANET</t>
  </si>
  <si>
    <t>FERNANDO.CARRILLO@UPC.EDU</t>
  </si>
  <si>
    <t>Total</t>
  </si>
  <si>
    <t>Criteris d’avaluació</t>
  </si>
  <si>
    <t>Els criteris pels quals es valoraran les sol·licituds i es fixaran els ajuts són els següents:</t>
  </si>
  <si>
    <t>1 Nº de grups de recerca que recolzen la participació a la xarxa/consorci:</t>
  </si>
  <si>
    <t>• 1 punt per cada grup de recerca</t>
  </si>
  <si>
    <t>Nota.- només computaran les manifestacions de recolzament que estiguin signades pel director/a</t>
  </si>
  <si>
    <t>de grup de recerca.</t>
  </si>
  <si>
    <t>2 Abast territorial de la xarxa/consorci:</t>
  </si>
  <si>
    <t>• Internacional: 3 punts</t>
  </si>
  <si>
    <t>• Nacional: 2 punt.</t>
  </si>
  <si>
    <t>• Autonòmic: 1 punt.</t>
  </si>
  <si>
    <t>3 La participació a la xarxa/consorci ha rebut un ajut amb anterioritat:</t>
  </si>
  <si>
    <t>• Sí, en dos o més ocasions: 0 punts</t>
  </si>
  <si>
    <t>BEATRIZ AMANTE GARCIA</t>
  </si>
  <si>
    <t>Ajut sol·licitat</t>
  </si>
  <si>
    <t>FERNANDO CARRILLO NAVARRETE</t>
  </si>
  <si>
    <t>BEATRIZ.AMANTE@UPC.EDU</t>
  </si>
  <si>
    <t>FRANCESC XAVIER ESCALER PUIGORIOL</t>
  </si>
  <si>
    <t>xavier.escaler@upc.edu</t>
  </si>
  <si>
    <t>Unitat acadèmica sol·licitant</t>
  </si>
  <si>
    <t xml:space="preserve">Centre gestor </t>
  </si>
  <si>
    <t>contacte gestió econòmica</t>
  </si>
  <si>
    <t>MECÀNICA DE FLUIDS / ETSEIB</t>
  </si>
  <si>
    <t>ricardo.torres@upc.edu</t>
  </si>
  <si>
    <t>Ingeniería de Proyectos y de la Construcción</t>
  </si>
  <si>
    <t>andreu.quesada@upc.edu</t>
  </si>
  <si>
    <t>INTEXTER</t>
  </si>
  <si>
    <t>fernando.carrillo@upc.edu</t>
  </si>
  <si>
    <t>JOSE RODRIGO MIRO RECASENS</t>
  </si>
  <si>
    <t>Asociación Técnica de Carreteras (ATC)</t>
  </si>
  <si>
    <t>Departament d'Enginyeria Civil i Ambiental - DECA</t>
  </si>
  <si>
    <t>joana.rodriguez@upc.edu</t>
  </si>
  <si>
    <t>R.MIRO@UPC.EDU</t>
  </si>
  <si>
    <t>MATCAR</t>
  </si>
  <si>
    <t>POLQUITEX</t>
  </si>
  <si>
    <t>JUAN MURCIA DELSO</t>
  </si>
  <si>
    <t>Plataforma Tecnológica Española de Construcción (PTEC)</t>
  </si>
  <si>
    <t>juan.murcia-delso@upc.edu</t>
  </si>
  <si>
    <t>DECA</t>
  </si>
  <si>
    <t>eva.martinez@upc.edu</t>
  </si>
  <si>
    <t>MARIA AMOR DUCH GUILLEN</t>
  </si>
  <si>
    <t>European Radiation Dosimetry Group (EURADOS)</t>
  </si>
  <si>
    <t>MARIA.AMOR.DUCH@UPC.EDU</t>
  </si>
  <si>
    <t>Institut de Tècniques Energètiques</t>
  </si>
  <si>
    <t>tomas.ruiz@upc.edu</t>
  </si>
  <si>
    <t>MELISA PESOA MARCILLA</t>
  </si>
  <si>
    <t>AESOP: Association of European Schools of Planning</t>
  </si>
  <si>
    <t>melisa.pesoa@upc.edu</t>
  </si>
  <si>
    <t>UOT urbanisme i ordenació del territori</t>
  </si>
  <si>
    <t>740UOT</t>
  </si>
  <si>
    <t>ORIOL SERRA ALBO</t>
  </si>
  <si>
    <t>DIMATIA, Center for Discrete Matheamtics and Theoretical Computer Science</t>
  </si>
  <si>
    <t>749 Departament dfe Matemàtiques</t>
  </si>
  <si>
    <t>jaume.fuste@upc.edu</t>
  </si>
  <si>
    <t>ORIOL.SERRA@UPC.EDU</t>
  </si>
  <si>
    <t>CENTRE DE DESENVOLUPAMENT DE SENSORS, INSTRUMENTACIÓ SISTEMES (CD6)</t>
  </si>
  <si>
    <t>MERITXELL.VILASECA@UPC.EDU</t>
  </si>
  <si>
    <t>CARLOS RAMIRO MARMOLEJO DUARTE</t>
  </si>
  <si>
    <t>AGRUPACIÓ “ARQUITECTURA I SOSTENIBILITAT” DEL COAC, AUS</t>
  </si>
  <si>
    <t>rolando.biere@upc.edu</t>
  </si>
  <si>
    <t>Departament de Tecnologia de l’Arquitectura/Centre de Política de Sòl i Valoracions</t>
  </si>
  <si>
    <t>CARLOS.MARMOLEJO@UPC.EDU</t>
  </si>
  <si>
    <t>MARIA SERRA PRAT</t>
  </si>
  <si>
    <t>Hydrogen Europe Research (HER)</t>
  </si>
  <si>
    <t>maria.serra@upc.edu</t>
  </si>
  <si>
    <t>IRII</t>
  </si>
  <si>
    <t>Mar.Serre@upc.edu</t>
  </si>
  <si>
    <t>CLAUDIO ULISES CORTES GARCIA</t>
  </si>
  <si>
    <t>Clúster de Salut Mental</t>
  </si>
  <si>
    <t>ia@cs.upc.edu</t>
  </si>
  <si>
    <t>Computer Science Department</t>
  </si>
  <si>
    <t>ana.ibanyez@upc.edu</t>
  </si>
  <si>
    <t>Observacions</t>
  </si>
  <si>
    <t>JOSE VIDAL MANZANO</t>
  </si>
  <si>
    <t>6G</t>
  </si>
  <si>
    <t>JOSEP.VIDAL@UPC.EDU</t>
  </si>
  <si>
    <t>CCABA</t>
  </si>
  <si>
    <t>merce.cano@upc.edu</t>
  </si>
  <si>
    <t>MARIA MAR CARRIO LLACH</t>
  </si>
  <si>
    <t>SEFI (European Society for Engineering Education)</t>
  </si>
  <si>
    <t>mar.carrio@upc.edu</t>
  </si>
  <si>
    <t>jose.miguel.quinones@upc.edu</t>
  </si>
  <si>
    <t>INSTITUT DE CIENCIES DE L’EDUCACIÓ- ICE</t>
  </si>
  <si>
    <t>JAIME M. DELGADO MERCE</t>
  </si>
  <si>
    <t>Asociación Española de Normalización (UNE)</t>
  </si>
  <si>
    <t>jaime.delgado@upc.edu</t>
  </si>
  <si>
    <t>Departament d'Arquitectura de Computadors</t>
  </si>
  <si>
    <t>elisabeth.caceres@upc.edu</t>
  </si>
  <si>
    <t>JUAN CARLOS CRUELLAS IBARZ</t>
  </si>
  <si>
    <t>ETSI y 3GPP</t>
  </si>
  <si>
    <t>CRUELLAS@AC.UPC.EDU</t>
  </si>
  <si>
    <t>DEPARTAMENT D'ARQUITECTURA DE COMPUTADORS</t>
  </si>
  <si>
    <t>rosa.serapio@upc.edu</t>
  </si>
  <si>
    <t>JOAN GARCIA SERRANO</t>
  </si>
  <si>
    <t>Water Europe</t>
  </si>
  <si>
    <t>JOAN.GARCIA@UPC.EDU</t>
  </si>
  <si>
    <t>victor.cullell@upc.edu</t>
  </si>
  <si>
    <t>LEANDRO NAVARRO MOLDES</t>
  </si>
  <si>
    <t>International Telecommunication Union</t>
  </si>
  <si>
    <t>LEANDRO@AC.UPC.EDU</t>
  </si>
  <si>
    <t>cristina.carbajo@upc.edu</t>
  </si>
  <si>
    <t>DAVID LOPEZ LOPEZ</t>
  </si>
  <si>
    <t>Associació de Consultors d'Estructures, ACE</t>
  </si>
  <si>
    <t>david.lopez.lopez@upc.edu</t>
  </si>
  <si>
    <t>Departament de Tecnologia de l'Arquitectura / ETSAB</t>
  </si>
  <si>
    <t>economia.arq.bcn@upc.edu</t>
  </si>
  <si>
    <t>carmen.rodriguez-molina@upc.edu
elena.bosch@upc.edu</t>
  </si>
  <si>
    <t>Carta de l'any 2022. La sol·licitud no la fa el responsable del grup (Ivette)</t>
  </si>
  <si>
    <t>Associació d'arquitectes. No és participació  institucional. NO ELEGIBLE</t>
  </si>
  <si>
    <t>CCABA signa també 6G. Eliminat el punt per aquest grup.</t>
  </si>
  <si>
    <t>IONHE</t>
  </si>
  <si>
    <t>GAPCOMB, ALBCOM</t>
  </si>
  <si>
    <t>GRU, LUB</t>
  </si>
  <si>
    <t>EduSTEAM, programa doctorat (no puntua)</t>
  </si>
  <si>
    <t>CPSV</t>
  </si>
  <si>
    <t>CBA, WNG, CIRCUIT, RIIS, GRCM, CCABA (no puntua, retira suport i és CER)</t>
  </si>
  <si>
    <t>ATEM, GEC (no puntua, repetit), GRIC,  CATMech (no puntua, CER)</t>
  </si>
  <si>
    <t>CDEI, CIEFMA-PROCOMAME, CITCEA, CREMIT, NEMEN, SAC, CTTC, GReSEF</t>
  </si>
  <si>
    <t>CELBIOTECH, IMP, CERTEC, GEC (no puntua, repetit), E-PLASCOM, GCEM, GGMM, LRG, REMM (no puntua, repetit), UMA</t>
  </si>
  <si>
    <t>EC signa també en UNE. Eliminat el punt per aquest grup. CATMECH no puntua, és un CER</t>
  </si>
  <si>
    <t>ARCO, CNDS, BAMPLA (no puntua, repetit)</t>
  </si>
  <si>
    <t>CCABA (no puntua, CER), BAMPLA (no puntua, repetit), GCO, SPCOM, ViComTec</t>
  </si>
  <si>
    <t>CCABA no puntua, és un CER. BAMPLA no puntua, repetit a ITU</t>
  </si>
  <si>
    <t>La resta de grups no signen. Carta de l'IDEAI però tampoc està signada. CETPD no singa.</t>
  </si>
  <si>
    <t>Programa doctorat no puntua</t>
  </si>
  <si>
    <t>EC signa també en PTEC. Eliminat el punt per aquest grup. REEM no puntua, signa a EERA</t>
  </si>
  <si>
    <t>BAMPLA signa a 6G</t>
  </si>
  <si>
    <t>Demar codi CEGE correcte</t>
  </si>
  <si>
    <t>julia.m.sebastian@upc.edu</t>
  </si>
  <si>
    <t>Al·legació admesa. És una quota institucional</t>
  </si>
  <si>
    <t>GEMMA, GHS, LIM</t>
  </si>
  <si>
    <t>• Sí, en una ocasió: 2 punts</t>
  </si>
  <si>
    <t>• No: 4 punts</t>
  </si>
  <si>
    <t xml:space="preserve">REARQ </t>
  </si>
  <si>
    <t>Exclosa</t>
  </si>
  <si>
    <t>TOC, IDEAI (no puntua, són varis grups. A més no està signada), CETPD (no puntua, no signa)</t>
  </si>
  <si>
    <t>JOAQUIN SABATE BEL</t>
  </si>
  <si>
    <t>International Forum of Urbanism (IFOU)</t>
  </si>
  <si>
    <t>Va rebre finançament al 2021 i 2022</t>
  </si>
  <si>
    <t>GRU</t>
  </si>
  <si>
    <t>carmen.rodriguez-molina@upc.edu</t>
  </si>
  <si>
    <t>joaquin.sabate@upc.edu</t>
  </si>
  <si>
    <t>Urbanisme, Territori i Paisatge</t>
  </si>
  <si>
    <t>REEM, IFLUIDS</t>
  </si>
  <si>
    <t>ENCORE</t>
  </si>
  <si>
    <t>Catalan Water Partnership (CWP)</t>
  </si>
  <si>
    <t>EERA Joint Programme Hydropower (EERA JPH)</t>
  </si>
  <si>
    <t>MERITXELL VILASECA RICART</t>
  </si>
  <si>
    <t>EUROPEAN PHOTONICS INDUSTRY CONSORTIUM (EPIC)</t>
  </si>
  <si>
    <t>GREO</t>
  </si>
  <si>
    <t xml:space="preserve">Sol·licituds admeses </t>
  </si>
  <si>
    <t>CWP</t>
  </si>
  <si>
    <t>EPIC</t>
  </si>
  <si>
    <t>Sol·licituds excloses</t>
  </si>
  <si>
    <t xml:space="preserve">Motiu exclusió </t>
  </si>
  <si>
    <t>Associació de professionals individuals. Quota no institucional</t>
  </si>
  <si>
    <t>El suport de l'unic grup que signa la carta de recolzament no es vàlid per duplicitat en la participació del grup en altra sol·licitud.</t>
  </si>
  <si>
    <t xml:space="preserve">La carta de suport dels grups no és vàlida. </t>
  </si>
  <si>
    <r>
      <rPr>
        <b/>
        <sz val="11"/>
        <color theme="1"/>
        <rFont val="Arial"/>
        <family val="2"/>
      </rPr>
      <t>LLISTAT PROVISIONAL DE SOL·LICITUDS D'ADMESES I EXCLOSES DE LA CONVOCATORIA 2024 D'AJUTS A LA PARTICIPACIÓ DE LA UPC EN XARXES I CONSORCIS NACIONALS I INTERNACIONALS</t>
    </r>
    <r>
      <rPr>
        <sz val="11"/>
        <color theme="1"/>
        <rFont val="Arial"/>
        <family val="2"/>
      </rPr>
      <t xml:space="preserve">
Acord CG/2024/01/23, de 21 de febrer de 2024, del Consell de Govern, pel qual s’aprova la convocatòria 2024 d’ajuts per a la participació de la UPC en xarxes i consorcis nacionals i internacionals.</t>
    </r>
  </si>
  <si>
    <t>D’acord amb el punt 5.4 de la convocatòria, es fa pública la llista provisional de les sol·licituds que han estat admeses i excloses.
Aquesta llista té caràcter provisional i les persones aspirants disposaran de deu dies hàbils des de l’endemà de la publicació de la llista provisional per esmenar els defectes que hagin motivat l’exclusió provisional o presentar les reclamacions que considerin oportunes, dins de l’apartat obert per aquesta ocasió com a tràmit d’esmena:
https://seuelectronica.upc.edu/ca/Tramits/Convocatoria_ajuts_participacio_UPC_xarxes_consorcis, i dins dels terminis previstos. 
Finalitzat aquest termini, la Comissió de Recerca valorarà les esmenes presentades i publicarà la llista definitiva de sol·licituds admeses i excloses.</t>
  </si>
  <si>
    <t>IFOU</t>
  </si>
  <si>
    <t>EERA JPH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</si>
</sst>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[$€-403]_-;\-* #,##0.00\ [$€-403]_-;_-* &quot;-&quot;??\ [$€-403]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color theme="1"/>
      <name val="Calibri"/>
      <family val="2"/>
    </font>
    <font>
      <sz val="11"/>
      <color rgb="FFFF0000"/>
      <name val="Arial"/>
      <family val="2"/>
    </font>
    <font>
      <sz val="14"/>
      <color rgb="FFFF0000"/>
      <name val="Calibri"/>
      <family val="2"/>
    </font>
    <font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sz val="14"/>
      <name val="Calibri"/>
      <family val="2"/>
    </font>
    <font>
      <u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8" tint="0.39997558519241921"/>
        <bgColor rgb="FF000000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3">
    <xf numFmtId="0" fontId="0" fillId="0" borderId="0" xfId="0"/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164" fontId="7" fillId="0" borderId="7" xfId="0" applyNumberFormat="1" applyFont="1" applyFill="1" applyBorder="1" applyAlignment="1" applyProtection="1">
      <alignment horizontal="center"/>
      <protection locked="0"/>
    </xf>
    <xf numFmtId="0" fontId="14" fillId="2" borderId="7" xfId="0" applyFont="1" applyFill="1" applyBorder="1" applyProtection="1">
      <protection locked="0"/>
    </xf>
    <xf numFmtId="0" fontId="14" fillId="0" borderId="7" xfId="0" applyFont="1" applyFill="1" applyBorder="1" applyProtection="1">
      <protection locked="0"/>
    </xf>
    <xf numFmtId="0" fontId="14" fillId="6" borderId="7" xfId="0" applyFont="1" applyFill="1" applyBorder="1" applyProtection="1">
      <protection locked="0"/>
    </xf>
    <xf numFmtId="0" fontId="2" fillId="0" borderId="7" xfId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3" borderId="7" xfId="0" applyFont="1" applyFill="1" applyBorder="1" applyAlignment="1" applyProtection="1">
      <alignment vertical="center" wrapText="1"/>
      <protection locked="0"/>
    </xf>
    <xf numFmtId="0" fontId="8" fillId="3" borderId="7" xfId="0" applyFont="1" applyFill="1" applyBorder="1" applyAlignment="1" applyProtection="1">
      <alignment horizontal="right"/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Protection="1">
      <protection locked="0"/>
    </xf>
    <xf numFmtId="0" fontId="3" fillId="4" borderId="7" xfId="0" applyFont="1" applyFill="1" applyBorder="1" applyProtection="1">
      <protection locked="0"/>
    </xf>
    <xf numFmtId="164" fontId="7" fillId="4" borderId="7" xfId="0" applyNumberFormat="1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wrapText="1"/>
      <protection locked="0"/>
    </xf>
    <xf numFmtId="0" fontId="14" fillId="4" borderId="7" xfId="0" applyFont="1" applyFill="1" applyBorder="1" applyProtection="1">
      <protection locked="0"/>
    </xf>
    <xf numFmtId="0" fontId="2" fillId="4" borderId="7" xfId="1" applyFill="1" applyBorder="1" applyProtection="1">
      <protection locked="0"/>
    </xf>
    <xf numFmtId="0" fontId="12" fillId="4" borderId="7" xfId="0" applyFont="1" applyFill="1" applyBorder="1" applyProtection="1">
      <protection locked="0"/>
    </xf>
    <xf numFmtId="0" fontId="14" fillId="5" borderId="7" xfId="0" applyFont="1" applyFill="1" applyBorder="1" applyAlignment="1" applyProtection="1">
      <alignment wrapText="1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Protection="1">
      <protection locked="0"/>
    </xf>
    <xf numFmtId="164" fontId="4" fillId="0" borderId="11" xfId="0" applyNumberFormat="1" applyFont="1" applyFill="1" applyBorder="1" applyAlignment="1" applyProtection="1">
      <alignment horizontal="center"/>
      <protection locked="0"/>
    </xf>
    <xf numFmtId="164" fontId="4" fillId="0" borderId="10" xfId="0" applyNumberFormat="1" applyFont="1" applyFill="1" applyBorder="1" applyProtection="1">
      <protection locked="0"/>
    </xf>
    <xf numFmtId="0" fontId="11" fillId="0" borderId="9" xfId="0" applyFont="1" applyFill="1" applyBorder="1" applyProtection="1">
      <protection locked="0"/>
    </xf>
    <xf numFmtId="0" fontId="11" fillId="0" borderId="12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3" fillId="0" borderId="8" xfId="0" applyFont="1" applyFill="1" applyBorder="1" applyProtection="1">
      <protection locked="0"/>
    </xf>
    <xf numFmtId="0" fontId="13" fillId="0" borderId="13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164" fontId="6" fillId="0" borderId="0" xfId="0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5" fillId="0" borderId="7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Protection="1">
      <protection locked="0"/>
    </xf>
    <xf numFmtId="164" fontId="15" fillId="0" borderId="7" xfId="0" applyNumberFormat="1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wrapText="1"/>
      <protection locked="0"/>
    </xf>
    <xf numFmtId="0" fontId="16" fillId="2" borderId="7" xfId="0" applyFont="1" applyFill="1" applyBorder="1" applyProtection="1">
      <protection locked="0"/>
    </xf>
    <xf numFmtId="0" fontId="16" fillId="0" borderId="7" xfId="0" applyFont="1" applyFill="1" applyBorder="1" applyProtection="1">
      <protection locked="0"/>
    </xf>
    <xf numFmtId="0" fontId="16" fillId="6" borderId="7" xfId="0" applyFont="1" applyFill="1" applyBorder="1" applyProtection="1">
      <protection locked="0"/>
    </xf>
    <xf numFmtId="0" fontId="17" fillId="0" borderId="7" xfId="1" applyFont="1" applyFill="1" applyBorder="1" applyProtection="1">
      <protection locked="0"/>
    </xf>
    <xf numFmtId="0" fontId="8" fillId="0" borderId="7" xfId="0" applyFont="1" applyFill="1" applyBorder="1" applyProtection="1"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3" borderId="7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2" borderId="7" xfId="0" applyFont="1" applyFill="1" applyBorder="1" applyAlignment="1" applyProtection="1">
      <protection locked="0"/>
    </xf>
    <xf numFmtId="0" fontId="17" fillId="0" borderId="7" xfId="1" applyFont="1" applyFill="1" applyBorder="1" applyAlignment="1" applyProtection="1">
      <alignment wrapText="1"/>
      <protection locked="0"/>
    </xf>
    <xf numFmtId="0" fontId="18" fillId="0" borderId="7" xfId="1" applyFont="1" applyFill="1" applyBorder="1" applyProtection="1">
      <protection locked="0"/>
    </xf>
    <xf numFmtId="0" fontId="15" fillId="0" borderId="7" xfId="0" applyFont="1" applyFill="1" applyBorder="1" applyAlignment="1" applyProtection="1">
      <alignment wrapText="1"/>
      <protection locked="0"/>
    </xf>
    <xf numFmtId="0" fontId="17" fillId="0" borderId="7" xfId="1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wrapText="1"/>
      <protection locked="0"/>
    </xf>
    <xf numFmtId="0" fontId="16" fillId="2" borderId="7" xfId="0" applyFont="1" applyFill="1" applyBorder="1" applyAlignment="1" applyProtection="1">
      <alignment wrapText="1"/>
      <protection locked="0"/>
    </xf>
    <xf numFmtId="0" fontId="16" fillId="6" borderId="7" xfId="0" applyFont="1" applyFill="1" applyBorder="1" applyAlignment="1" applyProtection="1">
      <alignment wrapText="1"/>
      <protection locked="0"/>
    </xf>
    <xf numFmtId="0" fontId="8" fillId="2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164" fontId="3" fillId="0" borderId="7" xfId="0" applyNumberFormat="1" applyFont="1" applyFill="1" applyBorder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protection locked="0"/>
    </xf>
    <xf numFmtId="0" fontId="19" fillId="2" borderId="7" xfId="0" applyFont="1" applyFill="1" applyBorder="1" applyProtection="1">
      <protection locked="0"/>
    </xf>
    <xf numFmtId="0" fontId="19" fillId="0" borderId="7" xfId="0" applyFont="1" applyFill="1" applyBorder="1" applyProtection="1">
      <protection locked="0"/>
    </xf>
    <xf numFmtId="0" fontId="19" fillId="6" borderId="7" xfId="0" applyFont="1" applyFill="1" applyBorder="1" applyProtection="1">
      <protection locked="0"/>
    </xf>
    <xf numFmtId="0" fontId="20" fillId="0" borderId="7" xfId="1" applyFont="1" applyFill="1" applyBorder="1" applyProtection="1"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7" xfId="0" applyFont="1" applyFill="1" applyBorder="1" applyAlignment="1" applyProtection="1">
      <alignment vertical="center" wrapText="1"/>
      <protection locked="0"/>
    </xf>
    <xf numFmtId="0" fontId="12" fillId="2" borderId="7" xfId="0" applyFont="1" applyFill="1" applyBorder="1" applyAlignment="1" applyProtection="1">
      <alignment wrapText="1"/>
      <protection locked="0"/>
    </xf>
    <xf numFmtId="0" fontId="20" fillId="0" borderId="7" xfId="1" applyFont="1" applyFill="1" applyBorder="1" applyAlignment="1" applyProtection="1">
      <alignment vertical="center" wrapText="1"/>
      <protection locked="0"/>
    </xf>
    <xf numFmtId="0" fontId="21" fillId="0" borderId="0" xfId="0" applyFont="1" applyAlignment="1">
      <alignment horizontal="left" wrapText="1"/>
    </xf>
    <xf numFmtId="0" fontId="21" fillId="0" borderId="0" xfId="0" applyFont="1"/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7" xfId="0" applyFont="1" applyBorder="1" applyAlignment="1">
      <alignment horizontal="center"/>
    </xf>
    <xf numFmtId="0" fontId="22" fillId="0" borderId="7" xfId="0" applyFont="1" applyBorder="1"/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/>
    <xf numFmtId="0" fontId="3" fillId="0" borderId="7" xfId="0" applyFont="1" applyFill="1" applyBorder="1"/>
    <xf numFmtId="0" fontId="21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wrapText="1"/>
    </xf>
    <xf numFmtId="164" fontId="21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3" fillId="0" borderId="0" xfId="0" applyFont="1" applyFill="1" applyBorder="1"/>
    <xf numFmtId="0" fontId="21" fillId="0" borderId="0" xfId="0" applyFont="1" applyFill="1"/>
    <xf numFmtId="0" fontId="22" fillId="0" borderId="7" xfId="0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15" fillId="0" borderId="7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</cellXfs>
  <cellStyles count="2">
    <cellStyle name="Enllaç" xfId="1" builtinId="8"/>
    <cellStyle name="Normal" xfId="0" builtinId="0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thin">
          <color rgb="FF000000"/>
        </top>
      </border>
    </dxf>
    <dxf>
      <font>
        <b/>
        <color rgb="FF000000"/>
      </font>
      <border>
        <bottom style="thin">
          <color rgb="FF000000"/>
        </bottom>
      </border>
    </dxf>
    <dxf>
      <font>
        <color rgb="FF000000"/>
      </font>
      <border>
        <top style="thin">
          <color rgb="FF000000"/>
        </top>
        <bottom style="thin">
          <color rgb="FF000000"/>
        </bottom>
      </border>
    </dxf>
  </dxfs>
  <tableStyles count="1" defaultTableStyle="TableStyleMedium2" defaultPivotStyle="PivotStyleLight16">
    <tableStyle name="TableStyleLight1 2" pivot="0" count="7" xr9:uid="{00000000-0012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47625</xdr:rowOff>
    </xdr:from>
    <xdr:to>
      <xdr:col>3</xdr:col>
      <xdr:colOff>315593</xdr:colOff>
      <xdr:row>1</xdr:row>
      <xdr:rowOff>874461</xdr:rowOff>
    </xdr:to>
    <xdr:pic>
      <xdr:nvPicPr>
        <xdr:cNvPr id="4" name="Imatge 3" descr="https://www.upc.edu/comunicacio/ca/identitat/decarrega-arxius-grafics/fitxers-marca-principal/upc-positiu-p3005-interior-blanc.png">
          <a:extLst>
            <a:ext uri="{FF2B5EF4-FFF2-40B4-BE49-F238E27FC236}">
              <a16:creationId xmlns:a16="http://schemas.microsoft.com/office/drawing/2014/main" id="{F9D16B1A-EB9C-4E17-8076-8BB6ADA71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7625"/>
          <a:ext cx="3354068" cy="10078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1863725</xdr:colOff>
      <xdr:row>0</xdr:row>
      <xdr:rowOff>149225</xdr:rowOff>
    </xdr:from>
    <xdr:to>
      <xdr:col>5</xdr:col>
      <xdr:colOff>151823</xdr:colOff>
      <xdr:row>1</xdr:row>
      <xdr:rowOff>835920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BB751DFB-2704-4570-A852-3CAAC20DE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68925" y="149225"/>
          <a:ext cx="2536248" cy="867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armen.rodriguez-molina@upc.edu" TargetMode="External"/><Relationship Id="rId18" Type="http://schemas.openxmlformats.org/officeDocument/2006/relationships/hyperlink" Target="mailto:ana.ibanyez@upc.edu" TargetMode="External"/><Relationship Id="rId26" Type="http://schemas.openxmlformats.org/officeDocument/2006/relationships/hyperlink" Target="mailto:victor.cullell@upc.edu" TargetMode="External"/><Relationship Id="rId3" Type="http://schemas.openxmlformats.org/officeDocument/2006/relationships/hyperlink" Target="mailto:xavier.escaler@upc.edu" TargetMode="External"/><Relationship Id="rId21" Type="http://schemas.openxmlformats.org/officeDocument/2006/relationships/hyperlink" Target="mailto:jaime.delgado@upc.edu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R.MIRO@UPC.EDU" TargetMode="External"/><Relationship Id="rId12" Type="http://schemas.openxmlformats.org/officeDocument/2006/relationships/hyperlink" Target="mailto:melisa.pesoa@upc.edu" TargetMode="External"/><Relationship Id="rId17" Type="http://schemas.openxmlformats.org/officeDocument/2006/relationships/hyperlink" Target="mailto:ia@cs.upc.edu" TargetMode="External"/><Relationship Id="rId25" Type="http://schemas.openxmlformats.org/officeDocument/2006/relationships/hyperlink" Target="mailto:JOAN.GARCIA@UPC.EDU" TargetMode="External"/><Relationship Id="rId33" Type="http://schemas.openxmlformats.org/officeDocument/2006/relationships/hyperlink" Target="mailto:joaquin.sabate@upc.edu" TargetMode="External"/><Relationship Id="rId2" Type="http://schemas.openxmlformats.org/officeDocument/2006/relationships/hyperlink" Target="mailto:FERNANDO.CARRILLO@UPC.EDU" TargetMode="External"/><Relationship Id="rId16" Type="http://schemas.openxmlformats.org/officeDocument/2006/relationships/hyperlink" Target="mailto:CARLOS.MARMOLEJO@UPC.EDU" TargetMode="External"/><Relationship Id="rId20" Type="http://schemas.openxmlformats.org/officeDocument/2006/relationships/hyperlink" Target="mailto:mar.carrio@upc.edu" TargetMode="External"/><Relationship Id="rId29" Type="http://schemas.openxmlformats.org/officeDocument/2006/relationships/hyperlink" Target="mailto:merce.cano@upc.edu" TargetMode="External"/><Relationship Id="rId1" Type="http://schemas.openxmlformats.org/officeDocument/2006/relationships/hyperlink" Target="mailto:BEATRIZ.AMANTE@UPC.EDU" TargetMode="External"/><Relationship Id="rId6" Type="http://schemas.openxmlformats.org/officeDocument/2006/relationships/hyperlink" Target="mailto:joana.rodriguez@upc.edu" TargetMode="External"/><Relationship Id="rId11" Type="http://schemas.openxmlformats.org/officeDocument/2006/relationships/hyperlink" Target="mailto:tomas.ruiz@upc.edu" TargetMode="External"/><Relationship Id="rId24" Type="http://schemas.openxmlformats.org/officeDocument/2006/relationships/hyperlink" Target="mailto:rosa.serapio@upc.edu" TargetMode="External"/><Relationship Id="rId32" Type="http://schemas.openxmlformats.org/officeDocument/2006/relationships/hyperlink" Target="mailto:carmen.rodriguez-molina@upc.edu" TargetMode="External"/><Relationship Id="rId5" Type="http://schemas.openxmlformats.org/officeDocument/2006/relationships/hyperlink" Target="mailto:fernando.carrillo@upc.edu" TargetMode="External"/><Relationship Id="rId15" Type="http://schemas.openxmlformats.org/officeDocument/2006/relationships/hyperlink" Target="mailto:MERITXELL.VILASECA@UPC.EDU" TargetMode="External"/><Relationship Id="rId23" Type="http://schemas.openxmlformats.org/officeDocument/2006/relationships/hyperlink" Target="mailto:CRUELLAS@AC.UPC.EDU" TargetMode="External"/><Relationship Id="rId28" Type="http://schemas.openxmlformats.org/officeDocument/2006/relationships/hyperlink" Target="mailto:cristina.carbajo@upc.edu" TargetMode="External"/><Relationship Id="rId10" Type="http://schemas.openxmlformats.org/officeDocument/2006/relationships/hyperlink" Target="mailto:MARIA.AMOR.DUCH@UPC.EDU" TargetMode="External"/><Relationship Id="rId19" Type="http://schemas.openxmlformats.org/officeDocument/2006/relationships/hyperlink" Target="mailto:JOSEP.VIDAL@UPC.EDU" TargetMode="External"/><Relationship Id="rId31" Type="http://schemas.openxmlformats.org/officeDocument/2006/relationships/hyperlink" Target="mailto:Mar.Serre@upc.edu" TargetMode="External"/><Relationship Id="rId4" Type="http://schemas.openxmlformats.org/officeDocument/2006/relationships/hyperlink" Target="mailto:andreu.quesada@upc.edu" TargetMode="External"/><Relationship Id="rId9" Type="http://schemas.openxmlformats.org/officeDocument/2006/relationships/hyperlink" Target="mailto:eva.martinez@upc.edu" TargetMode="External"/><Relationship Id="rId14" Type="http://schemas.openxmlformats.org/officeDocument/2006/relationships/hyperlink" Target="mailto:julia.m.sebastian@upc.edu" TargetMode="External"/><Relationship Id="rId22" Type="http://schemas.openxmlformats.org/officeDocument/2006/relationships/hyperlink" Target="mailto:elisabeth.caceres@upc.edu" TargetMode="External"/><Relationship Id="rId27" Type="http://schemas.openxmlformats.org/officeDocument/2006/relationships/hyperlink" Target="mailto:LEANDRO@AC.UPC.EDU" TargetMode="External"/><Relationship Id="rId30" Type="http://schemas.openxmlformats.org/officeDocument/2006/relationships/hyperlink" Target="mailto:maria.serra@upc.edu" TargetMode="External"/><Relationship Id="rId8" Type="http://schemas.openxmlformats.org/officeDocument/2006/relationships/hyperlink" Target="mailto:juan.murcia-delso@upc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484B1-1EA9-4F16-A422-4CCA70067520}">
  <dimension ref="A1:P29"/>
  <sheetViews>
    <sheetView showGridLines="0" zoomScale="80" zoomScaleNormal="80" workbookViewId="0">
      <selection activeCell="B2" sqref="B2:D5"/>
    </sheetView>
  </sheetViews>
  <sheetFormatPr defaultColWidth="14.1796875" defaultRowHeight="14.5" x14ac:dyDescent="0.35"/>
  <cols>
    <col min="1" max="1" width="11.7265625" style="25" customWidth="1"/>
    <col min="2" max="2" width="14.1796875" style="25"/>
    <col min="3" max="3" width="42.26953125" style="25" bestFit="1" customWidth="1"/>
    <col min="4" max="4" width="75.26953125" style="25" bestFit="1" customWidth="1"/>
    <col min="5" max="5" width="15.90625" style="25" bestFit="1" customWidth="1"/>
    <col min="6" max="6" width="17.26953125" style="25" customWidth="1"/>
    <col min="7" max="7" width="95.1796875" style="25" customWidth="1"/>
    <col min="8" max="8" width="17.26953125" style="25" customWidth="1"/>
    <col min="9" max="9" width="12.7265625" style="25" customWidth="1"/>
    <col min="10" max="10" width="14.1796875" style="25" customWidth="1"/>
    <col min="11" max="11" width="13.7265625" style="25" bestFit="1" customWidth="1"/>
    <col min="12" max="12" width="33.6328125" style="25" bestFit="1" customWidth="1"/>
    <col min="13" max="13" width="81" style="25" bestFit="1" customWidth="1"/>
    <col min="14" max="14" width="14.1796875" style="25"/>
    <col min="15" max="15" width="34.1796875" style="25" bestFit="1" customWidth="1"/>
    <col min="16" max="16" width="76.54296875" style="25" customWidth="1"/>
    <col min="17" max="16384" width="14.1796875" style="25"/>
  </cols>
  <sheetData>
    <row r="1" spans="1:16" s="15" customFormat="1" ht="55.5" customHeight="1" x14ac:dyDescent="0.35">
      <c r="A1" s="4" t="s">
        <v>0</v>
      </c>
      <c r="B1" s="5" t="s">
        <v>1</v>
      </c>
      <c r="C1" s="5" t="s">
        <v>2</v>
      </c>
      <c r="D1" s="5" t="s">
        <v>3</v>
      </c>
      <c r="E1" s="6" t="s">
        <v>27</v>
      </c>
      <c r="F1" s="6" t="s">
        <v>4</v>
      </c>
      <c r="G1" s="7" t="s">
        <v>5</v>
      </c>
      <c r="H1" s="8" t="s">
        <v>6</v>
      </c>
      <c r="I1" s="9" t="s">
        <v>7</v>
      </c>
      <c r="J1" s="10" t="s">
        <v>8</v>
      </c>
      <c r="K1" s="11" t="s">
        <v>9</v>
      </c>
      <c r="L1" s="12" t="s">
        <v>10</v>
      </c>
      <c r="M1" s="13" t="s">
        <v>32</v>
      </c>
      <c r="N1" s="13" t="s">
        <v>33</v>
      </c>
      <c r="O1" s="13" t="s">
        <v>34</v>
      </c>
      <c r="P1" s="14" t="s">
        <v>85</v>
      </c>
    </row>
    <row r="2" spans="1:16" ht="18.5" x14ac:dyDescent="0.45">
      <c r="A2" s="16">
        <v>1</v>
      </c>
      <c r="B2" s="16">
        <v>195048</v>
      </c>
      <c r="C2" s="17" t="s">
        <v>149</v>
      </c>
      <c r="D2" s="18" t="s">
        <v>150</v>
      </c>
      <c r="E2" s="19">
        <v>500</v>
      </c>
      <c r="F2" s="19">
        <v>500</v>
      </c>
      <c r="G2" s="26" t="s">
        <v>152</v>
      </c>
      <c r="H2" s="20">
        <v>1</v>
      </c>
      <c r="I2" s="21">
        <v>3</v>
      </c>
      <c r="J2" s="21">
        <v>0</v>
      </c>
      <c r="K2" s="22">
        <f>SUM(H2:J2)</f>
        <v>4</v>
      </c>
      <c r="L2" s="23" t="s">
        <v>154</v>
      </c>
      <c r="M2" s="24" t="s">
        <v>155</v>
      </c>
      <c r="N2" s="24">
        <v>740000</v>
      </c>
      <c r="O2" s="23" t="s">
        <v>153</v>
      </c>
      <c r="P2" s="14" t="s">
        <v>151</v>
      </c>
    </row>
    <row r="3" spans="1:16" s="81" customFormat="1" ht="18.5" x14ac:dyDescent="0.45">
      <c r="A3" s="74">
        <v>2</v>
      </c>
      <c r="B3" s="74">
        <v>195521</v>
      </c>
      <c r="C3" s="18" t="s">
        <v>30</v>
      </c>
      <c r="D3" s="18" t="s">
        <v>159</v>
      </c>
      <c r="E3" s="75">
        <v>1000</v>
      </c>
      <c r="F3" s="75">
        <v>1000</v>
      </c>
      <c r="G3" s="76" t="s">
        <v>156</v>
      </c>
      <c r="H3" s="77">
        <v>2</v>
      </c>
      <c r="I3" s="78">
        <v>3</v>
      </c>
      <c r="J3" s="78">
        <v>2</v>
      </c>
      <c r="K3" s="79">
        <f>SUM(H3:J3)</f>
        <v>7</v>
      </c>
      <c r="L3" s="23" t="s">
        <v>31</v>
      </c>
      <c r="M3" s="24" t="s">
        <v>35</v>
      </c>
      <c r="N3" s="24">
        <v>729000</v>
      </c>
      <c r="O3" s="24" t="s">
        <v>36</v>
      </c>
      <c r="P3" s="82"/>
    </row>
    <row r="4" spans="1:16" s="81" customFormat="1" ht="18.5" x14ac:dyDescent="0.45">
      <c r="A4" s="74">
        <v>3</v>
      </c>
      <c r="B4" s="74">
        <v>196503</v>
      </c>
      <c r="C4" s="18" t="s">
        <v>26</v>
      </c>
      <c r="D4" s="18" t="s">
        <v>158</v>
      </c>
      <c r="E4" s="75">
        <v>1300</v>
      </c>
      <c r="F4" s="75">
        <v>1300</v>
      </c>
      <c r="G4" s="76" t="s">
        <v>157</v>
      </c>
      <c r="H4" s="77">
        <v>1</v>
      </c>
      <c r="I4" s="78">
        <v>1</v>
      </c>
      <c r="J4" s="78">
        <v>0</v>
      </c>
      <c r="K4" s="79">
        <f>SUM(H4:J4)</f>
        <v>2</v>
      </c>
      <c r="L4" s="80" t="s">
        <v>29</v>
      </c>
      <c r="M4" s="24" t="s">
        <v>37</v>
      </c>
      <c r="N4" s="24">
        <v>758000</v>
      </c>
      <c r="O4" s="80" t="s">
        <v>38</v>
      </c>
      <c r="P4" s="24"/>
    </row>
    <row r="5" spans="1:16" s="81" customFormat="1" ht="18.5" x14ac:dyDescent="0.45">
      <c r="A5" s="74">
        <v>4</v>
      </c>
      <c r="B5" s="74">
        <v>196827</v>
      </c>
      <c r="C5" s="18" t="s">
        <v>160</v>
      </c>
      <c r="D5" s="29" t="s">
        <v>161</v>
      </c>
      <c r="E5" s="75">
        <v>2000</v>
      </c>
      <c r="F5" s="75">
        <v>2040</v>
      </c>
      <c r="G5" s="83" t="s">
        <v>162</v>
      </c>
      <c r="H5" s="77">
        <v>1</v>
      </c>
      <c r="I5" s="78">
        <v>3</v>
      </c>
      <c r="J5" s="78">
        <v>2</v>
      </c>
      <c r="K5" s="79">
        <f>SUM(H5:J5)</f>
        <v>6</v>
      </c>
      <c r="L5" s="80" t="s">
        <v>69</v>
      </c>
      <c r="M5" s="24" t="s">
        <v>68</v>
      </c>
      <c r="N5" s="24">
        <v>922000</v>
      </c>
      <c r="O5" s="80" t="s">
        <v>141</v>
      </c>
      <c r="P5" s="24"/>
    </row>
    <row r="6" spans="1:16" s="81" customFormat="1" ht="18.5" x14ac:dyDescent="0.45">
      <c r="A6" s="74"/>
      <c r="B6" s="74"/>
      <c r="C6" s="18"/>
      <c r="D6" s="29"/>
      <c r="E6" s="75"/>
      <c r="F6" s="75"/>
      <c r="G6" s="83"/>
      <c r="H6" s="77"/>
      <c r="I6" s="78"/>
      <c r="J6" s="78"/>
      <c r="K6" s="79"/>
      <c r="L6" s="84"/>
      <c r="M6" s="24"/>
      <c r="N6" s="24"/>
      <c r="O6" s="80"/>
      <c r="P6" s="24"/>
    </row>
    <row r="7" spans="1:16" s="52" customFormat="1" ht="18.5" x14ac:dyDescent="0.45">
      <c r="B7" s="53"/>
      <c r="C7" s="54" t="s">
        <v>75</v>
      </c>
      <c r="D7" s="54" t="s">
        <v>76</v>
      </c>
      <c r="E7" s="55">
        <v>2000</v>
      </c>
      <c r="F7" s="55">
        <v>3500</v>
      </c>
      <c r="G7" s="56" t="s">
        <v>130</v>
      </c>
      <c r="H7" s="57">
        <v>8</v>
      </c>
      <c r="I7" s="58">
        <v>3</v>
      </c>
      <c r="J7" s="58">
        <v>2</v>
      </c>
      <c r="K7" s="59">
        <f t="shared" ref="K7" si="0">SUM(H7:J7)</f>
        <v>13</v>
      </c>
      <c r="L7" s="60" t="s">
        <v>77</v>
      </c>
      <c r="M7" s="61" t="s">
        <v>78</v>
      </c>
      <c r="N7" s="61">
        <v>173151</v>
      </c>
      <c r="O7" s="60" t="s">
        <v>79</v>
      </c>
      <c r="P7" s="62"/>
    </row>
    <row r="8" spans="1:16" s="64" customFormat="1" ht="30" x14ac:dyDescent="0.45">
      <c r="A8" s="53"/>
      <c r="B8" s="53"/>
      <c r="C8" s="54" t="s">
        <v>96</v>
      </c>
      <c r="D8" s="54" t="s">
        <v>97</v>
      </c>
      <c r="E8" s="55">
        <v>955.61</v>
      </c>
      <c r="F8" s="55">
        <v>955.61</v>
      </c>
      <c r="G8" s="56" t="s">
        <v>131</v>
      </c>
      <c r="H8" s="57">
        <v>8</v>
      </c>
      <c r="I8" s="58">
        <v>2</v>
      </c>
      <c r="J8" s="58">
        <v>0</v>
      </c>
      <c r="K8" s="59">
        <f t="shared" ref="K8:K22" si="1">SUM(H8:J8)</f>
        <v>10</v>
      </c>
      <c r="L8" s="60" t="s">
        <v>98</v>
      </c>
      <c r="M8" s="61" t="s">
        <v>99</v>
      </c>
      <c r="N8" s="61">
        <v>701150</v>
      </c>
      <c r="O8" s="60" t="s">
        <v>100</v>
      </c>
      <c r="P8" s="63" t="s">
        <v>138</v>
      </c>
    </row>
    <row r="9" spans="1:16" s="64" customFormat="1" ht="30" x14ac:dyDescent="0.45">
      <c r="A9" s="53"/>
      <c r="B9" s="53"/>
      <c r="C9" s="54" t="s">
        <v>58</v>
      </c>
      <c r="D9" s="62" t="s">
        <v>59</v>
      </c>
      <c r="E9" s="55">
        <v>600</v>
      </c>
      <c r="F9" s="55">
        <v>600</v>
      </c>
      <c r="G9" s="65" t="s">
        <v>125</v>
      </c>
      <c r="H9" s="57">
        <v>2</v>
      </c>
      <c r="I9" s="58">
        <v>3</v>
      </c>
      <c r="J9" s="58">
        <v>4</v>
      </c>
      <c r="K9" s="59">
        <f t="shared" si="1"/>
        <v>9</v>
      </c>
      <c r="L9" s="60" t="s">
        <v>60</v>
      </c>
      <c r="M9" s="61" t="s">
        <v>61</v>
      </c>
      <c r="N9" s="28" t="s">
        <v>62</v>
      </c>
      <c r="O9" s="66" t="s">
        <v>119</v>
      </c>
      <c r="P9" s="63" t="s">
        <v>140</v>
      </c>
    </row>
    <row r="10" spans="1:16" s="64" customFormat="1" ht="18.5" x14ac:dyDescent="0.45">
      <c r="A10" s="53"/>
      <c r="B10" s="53"/>
      <c r="C10" s="54" t="s">
        <v>63</v>
      </c>
      <c r="D10" s="54" t="s">
        <v>64</v>
      </c>
      <c r="E10" s="55">
        <v>2000</v>
      </c>
      <c r="F10" s="55">
        <v>2000</v>
      </c>
      <c r="G10" s="56" t="s">
        <v>124</v>
      </c>
      <c r="H10" s="57">
        <v>2</v>
      </c>
      <c r="I10" s="58">
        <v>3</v>
      </c>
      <c r="J10" s="58">
        <v>4</v>
      </c>
      <c r="K10" s="59">
        <f t="shared" si="1"/>
        <v>9</v>
      </c>
      <c r="L10" s="67" t="s">
        <v>67</v>
      </c>
      <c r="M10" s="61" t="s">
        <v>65</v>
      </c>
      <c r="N10" s="61">
        <v>749000</v>
      </c>
      <c r="O10" s="61" t="s">
        <v>66</v>
      </c>
      <c r="P10" s="62"/>
    </row>
    <row r="11" spans="1:16" s="64" customFormat="1" ht="18.5" x14ac:dyDescent="0.45">
      <c r="A11" s="53"/>
      <c r="B11" s="53"/>
      <c r="C11" s="54" t="s">
        <v>101</v>
      </c>
      <c r="D11" s="54" t="s">
        <v>102</v>
      </c>
      <c r="E11" s="55">
        <v>2000</v>
      </c>
      <c r="F11" s="55">
        <v>4800</v>
      </c>
      <c r="G11" s="56" t="s">
        <v>128</v>
      </c>
      <c r="H11" s="57">
        <v>5</v>
      </c>
      <c r="I11" s="58">
        <v>3</v>
      </c>
      <c r="J11" s="58">
        <v>0</v>
      </c>
      <c r="K11" s="59">
        <f t="shared" si="1"/>
        <v>8</v>
      </c>
      <c r="L11" s="60" t="s">
        <v>103</v>
      </c>
      <c r="M11" s="61" t="s">
        <v>104</v>
      </c>
      <c r="N11" s="61">
        <v>701000</v>
      </c>
      <c r="O11" s="60" t="s">
        <v>105</v>
      </c>
      <c r="P11" s="63" t="s">
        <v>122</v>
      </c>
    </row>
    <row r="12" spans="1:16" s="64" customFormat="1" ht="18.5" x14ac:dyDescent="0.45">
      <c r="A12" s="53"/>
      <c r="B12" s="53"/>
      <c r="C12" s="54" t="s">
        <v>70</v>
      </c>
      <c r="D12" s="68" t="s">
        <v>71</v>
      </c>
      <c r="E12" s="55">
        <v>80</v>
      </c>
      <c r="F12" s="55">
        <v>80</v>
      </c>
      <c r="G12" s="56" t="s">
        <v>127</v>
      </c>
      <c r="H12" s="57">
        <v>1</v>
      </c>
      <c r="I12" s="58">
        <v>2</v>
      </c>
      <c r="J12" s="58">
        <v>4</v>
      </c>
      <c r="K12" s="59">
        <f t="shared" si="1"/>
        <v>7</v>
      </c>
      <c r="L12" s="69" t="s">
        <v>74</v>
      </c>
      <c r="M12" s="61" t="s">
        <v>73</v>
      </c>
      <c r="N12" s="61">
        <v>914000</v>
      </c>
      <c r="O12" s="60" t="s">
        <v>72</v>
      </c>
      <c r="P12" s="63" t="s">
        <v>142</v>
      </c>
    </row>
    <row r="13" spans="1:16" s="64" customFormat="1" ht="18.5" x14ac:dyDescent="0.45">
      <c r="A13" s="53"/>
      <c r="B13" s="53"/>
      <c r="C13" s="54" t="s">
        <v>41</v>
      </c>
      <c r="D13" s="54" t="s">
        <v>42</v>
      </c>
      <c r="E13" s="55">
        <v>1267</v>
      </c>
      <c r="F13" s="55">
        <v>1267</v>
      </c>
      <c r="G13" s="65" t="s">
        <v>46</v>
      </c>
      <c r="H13" s="57">
        <v>1</v>
      </c>
      <c r="I13" s="58">
        <v>2</v>
      </c>
      <c r="J13" s="58">
        <v>4</v>
      </c>
      <c r="K13" s="59">
        <f t="shared" si="1"/>
        <v>7</v>
      </c>
      <c r="L13" s="60" t="s">
        <v>45</v>
      </c>
      <c r="M13" s="70" t="s">
        <v>43</v>
      </c>
      <c r="N13" s="70">
        <v>171000</v>
      </c>
      <c r="O13" s="66" t="s">
        <v>44</v>
      </c>
      <c r="P13" s="62"/>
    </row>
    <row r="14" spans="1:16" s="64" customFormat="1" ht="18.5" x14ac:dyDescent="0.45">
      <c r="A14" s="53"/>
      <c r="B14" s="53"/>
      <c r="C14" s="54" t="s">
        <v>86</v>
      </c>
      <c r="D14" s="54" t="s">
        <v>87</v>
      </c>
      <c r="E14" s="55">
        <v>2000</v>
      </c>
      <c r="F14" s="55">
        <v>3000</v>
      </c>
      <c r="G14" s="56" t="s">
        <v>134</v>
      </c>
      <c r="H14" s="57">
        <v>3</v>
      </c>
      <c r="I14" s="58">
        <v>3</v>
      </c>
      <c r="J14" s="58">
        <v>0</v>
      </c>
      <c r="K14" s="59">
        <f t="shared" si="1"/>
        <v>6</v>
      </c>
      <c r="L14" s="60" t="s">
        <v>88</v>
      </c>
      <c r="M14" s="61" t="s">
        <v>89</v>
      </c>
      <c r="N14" s="61">
        <v>195000</v>
      </c>
      <c r="O14" s="60" t="s">
        <v>90</v>
      </c>
      <c r="P14" s="63" t="s">
        <v>135</v>
      </c>
    </row>
    <row r="15" spans="1:16" s="64" customFormat="1" ht="18.5" x14ac:dyDescent="0.45">
      <c r="A15" s="53"/>
      <c r="B15" s="53"/>
      <c r="C15" s="54" t="s">
        <v>106</v>
      </c>
      <c r="D15" s="54" t="s">
        <v>107</v>
      </c>
      <c r="E15" s="55">
        <v>2000</v>
      </c>
      <c r="F15" s="55">
        <v>3725</v>
      </c>
      <c r="G15" s="56" t="s">
        <v>143</v>
      </c>
      <c r="H15" s="57">
        <v>3</v>
      </c>
      <c r="I15" s="58">
        <v>3</v>
      </c>
      <c r="J15" s="58">
        <v>0</v>
      </c>
      <c r="K15" s="59">
        <f t="shared" si="1"/>
        <v>6</v>
      </c>
      <c r="L15" s="60" t="s">
        <v>108</v>
      </c>
      <c r="M15" s="61" t="s">
        <v>51</v>
      </c>
      <c r="N15" s="61">
        <v>751000</v>
      </c>
      <c r="O15" s="60" t="s">
        <v>109</v>
      </c>
      <c r="P15" s="63" t="s">
        <v>120</v>
      </c>
    </row>
    <row r="16" spans="1:16" s="64" customFormat="1" ht="78.5" customHeight="1" x14ac:dyDescent="0.45">
      <c r="A16" s="53"/>
      <c r="B16" s="53"/>
      <c r="C16" s="54" t="s">
        <v>110</v>
      </c>
      <c r="D16" s="54" t="s">
        <v>111</v>
      </c>
      <c r="E16" s="55">
        <v>2000</v>
      </c>
      <c r="F16" s="55">
        <v>3825</v>
      </c>
      <c r="G16" s="65" t="s">
        <v>133</v>
      </c>
      <c r="H16" s="57">
        <v>2</v>
      </c>
      <c r="I16" s="58">
        <v>3</v>
      </c>
      <c r="J16" s="58">
        <v>0</v>
      </c>
      <c r="K16" s="59">
        <f t="shared" si="1"/>
        <v>5</v>
      </c>
      <c r="L16" s="60" t="s">
        <v>112</v>
      </c>
      <c r="M16" s="70" t="s">
        <v>99</v>
      </c>
      <c r="N16" s="70">
        <v>701000</v>
      </c>
      <c r="O16" s="66" t="s">
        <v>113</v>
      </c>
      <c r="P16" s="63" t="s">
        <v>139</v>
      </c>
    </row>
    <row r="17" spans="1:16" s="64" customFormat="1" ht="18.5" x14ac:dyDescent="0.45">
      <c r="A17" s="53"/>
      <c r="B17" s="53"/>
      <c r="C17" s="54" t="s">
        <v>53</v>
      </c>
      <c r="D17" s="54" t="s">
        <v>54</v>
      </c>
      <c r="E17" s="55">
        <v>1200</v>
      </c>
      <c r="F17" s="55">
        <v>1200</v>
      </c>
      <c r="G17" s="56" t="s">
        <v>123</v>
      </c>
      <c r="H17" s="57">
        <v>1</v>
      </c>
      <c r="I17" s="58">
        <v>3</v>
      </c>
      <c r="J17" s="58">
        <v>0</v>
      </c>
      <c r="K17" s="59">
        <f t="shared" si="1"/>
        <v>4</v>
      </c>
      <c r="L17" s="60" t="s">
        <v>55</v>
      </c>
      <c r="M17" s="61" t="s">
        <v>56</v>
      </c>
      <c r="N17" s="61">
        <v>460105</v>
      </c>
      <c r="O17" s="60" t="s">
        <v>57</v>
      </c>
      <c r="P17" s="62"/>
    </row>
    <row r="18" spans="1:16" s="64" customFormat="1" ht="18.5" x14ac:dyDescent="0.45">
      <c r="A18" s="53"/>
      <c r="B18" s="53"/>
      <c r="C18" s="54" t="s">
        <v>91</v>
      </c>
      <c r="D18" s="54" t="s">
        <v>92</v>
      </c>
      <c r="E18" s="55">
        <v>2000</v>
      </c>
      <c r="F18" s="55">
        <v>2000</v>
      </c>
      <c r="G18" s="56" t="s">
        <v>126</v>
      </c>
      <c r="H18" s="71">
        <v>1</v>
      </c>
      <c r="I18" s="58">
        <v>3</v>
      </c>
      <c r="J18" s="58">
        <v>0</v>
      </c>
      <c r="K18" s="72">
        <f t="shared" si="1"/>
        <v>4</v>
      </c>
      <c r="L18" s="60" t="s">
        <v>93</v>
      </c>
      <c r="M18" s="61" t="s">
        <v>95</v>
      </c>
      <c r="N18" s="61">
        <v>410000</v>
      </c>
      <c r="O18" s="61" t="s">
        <v>94</v>
      </c>
      <c r="P18" s="63" t="s">
        <v>137</v>
      </c>
    </row>
    <row r="19" spans="1:16" s="52" customFormat="1" ht="18.5" x14ac:dyDescent="0.45">
      <c r="A19" s="53"/>
      <c r="B19" s="53"/>
      <c r="C19" s="54" t="s">
        <v>28</v>
      </c>
      <c r="D19" s="54" t="s">
        <v>11</v>
      </c>
      <c r="E19" s="55">
        <v>550</v>
      </c>
      <c r="F19" s="55">
        <v>550</v>
      </c>
      <c r="G19" s="65" t="s">
        <v>47</v>
      </c>
      <c r="H19" s="57">
        <v>1</v>
      </c>
      <c r="I19" s="58">
        <v>3</v>
      </c>
      <c r="J19" s="58">
        <v>0</v>
      </c>
      <c r="K19" s="59">
        <f t="shared" si="1"/>
        <v>4</v>
      </c>
      <c r="L19" s="60" t="s">
        <v>12</v>
      </c>
      <c r="M19" s="61" t="s">
        <v>39</v>
      </c>
      <c r="N19" s="61">
        <v>420002</v>
      </c>
      <c r="O19" s="60" t="s">
        <v>40</v>
      </c>
      <c r="P19" s="62"/>
    </row>
    <row r="20" spans="1:16" s="52" customFormat="1" ht="29" x14ac:dyDescent="0.45">
      <c r="A20" s="53"/>
      <c r="B20" s="53"/>
      <c r="C20" s="54" t="s">
        <v>48</v>
      </c>
      <c r="D20" s="54" t="s">
        <v>49</v>
      </c>
      <c r="E20" s="55">
        <v>1345</v>
      </c>
      <c r="F20" s="55">
        <v>1345</v>
      </c>
      <c r="G20" s="56" t="s">
        <v>129</v>
      </c>
      <c r="H20" s="57">
        <v>2</v>
      </c>
      <c r="I20" s="58">
        <v>2</v>
      </c>
      <c r="J20" s="58">
        <v>0</v>
      </c>
      <c r="K20" s="59">
        <f t="shared" si="1"/>
        <v>4</v>
      </c>
      <c r="L20" s="60" t="s">
        <v>50</v>
      </c>
      <c r="M20" s="61" t="s">
        <v>51</v>
      </c>
      <c r="N20" s="61">
        <v>751000</v>
      </c>
      <c r="O20" s="60" t="s">
        <v>52</v>
      </c>
      <c r="P20" s="63" t="s">
        <v>132</v>
      </c>
    </row>
    <row r="21" spans="1:16" s="64" customFormat="1" ht="19" thickBot="1" x14ac:dyDescent="0.5">
      <c r="A21" s="53"/>
      <c r="B21" s="53"/>
      <c r="C21" s="54" t="s">
        <v>80</v>
      </c>
      <c r="D21" s="54" t="s">
        <v>81</v>
      </c>
      <c r="E21" s="55">
        <v>1500</v>
      </c>
      <c r="F21" s="55">
        <v>1500</v>
      </c>
      <c r="G21" s="73" t="s">
        <v>148</v>
      </c>
      <c r="H21" s="57">
        <v>1</v>
      </c>
      <c r="I21" s="58">
        <v>1</v>
      </c>
      <c r="J21" s="58">
        <v>0</v>
      </c>
      <c r="K21" s="59">
        <f t="shared" si="1"/>
        <v>2</v>
      </c>
      <c r="L21" s="60" t="s">
        <v>82</v>
      </c>
      <c r="M21" s="61" t="s">
        <v>83</v>
      </c>
      <c r="N21" s="61">
        <v>723000</v>
      </c>
      <c r="O21" s="61" t="s">
        <v>84</v>
      </c>
      <c r="P21" s="63" t="s">
        <v>136</v>
      </c>
    </row>
    <row r="22" spans="1:16" s="49" customFormat="1" ht="15" thickBot="1" x14ac:dyDescent="0.4">
      <c r="A22" s="39" t="s">
        <v>13</v>
      </c>
      <c r="B22" s="40"/>
      <c r="C22" s="41"/>
      <c r="D22" s="41"/>
      <c r="E22" s="42">
        <f>SUM(E2:E21)-E21</f>
        <v>24797.61</v>
      </c>
      <c r="F22" s="43">
        <f>SUM(F2:F21)</f>
        <v>35187.61</v>
      </c>
      <c r="G22" s="44"/>
      <c r="H22" s="45"/>
      <c r="I22" s="44"/>
      <c r="J22" s="46"/>
      <c r="K22" s="46">
        <f t="shared" si="1"/>
        <v>0</v>
      </c>
      <c r="L22" s="45"/>
      <c r="M22" s="47"/>
      <c r="N22" s="47"/>
      <c r="O22" s="48"/>
      <c r="P22" s="45"/>
    </row>
    <row r="25" spans="1:16" x14ac:dyDescent="0.35">
      <c r="E25" s="50"/>
    </row>
    <row r="26" spans="1:16" x14ac:dyDescent="0.35">
      <c r="A26" s="25" t="s">
        <v>147</v>
      </c>
    </row>
    <row r="27" spans="1:16" s="15" customFormat="1" ht="18.5" x14ac:dyDescent="0.45">
      <c r="A27" s="30">
        <v>19</v>
      </c>
      <c r="B27" s="30">
        <v>140114</v>
      </c>
      <c r="C27" s="31" t="s">
        <v>114</v>
      </c>
      <c r="D27" s="32" t="s">
        <v>115</v>
      </c>
      <c r="E27" s="33">
        <v>148</v>
      </c>
      <c r="F27" s="33">
        <v>148</v>
      </c>
      <c r="G27" s="34" t="s">
        <v>146</v>
      </c>
      <c r="H27" s="38">
        <v>1</v>
      </c>
      <c r="I27" s="35">
        <v>1</v>
      </c>
      <c r="J27" s="35">
        <v>4</v>
      </c>
      <c r="K27" s="35">
        <f>SUM(H27:J27)</f>
        <v>6</v>
      </c>
      <c r="L27" s="36" t="s">
        <v>116</v>
      </c>
      <c r="M27" s="37" t="s">
        <v>117</v>
      </c>
      <c r="N27" s="37">
        <v>753000</v>
      </c>
      <c r="O27" s="36" t="s">
        <v>118</v>
      </c>
      <c r="P27" s="27" t="s">
        <v>121</v>
      </c>
    </row>
    <row r="28" spans="1:16" x14ac:dyDescent="0.35">
      <c r="A28" s="51"/>
    </row>
    <row r="29" spans="1:16" x14ac:dyDescent="0.35">
      <c r="A29" s="51"/>
    </row>
  </sheetData>
  <autoFilter ref="A1:P29" xr:uid="{B0DDCDE5-C2C5-407F-8E5D-669640D549F2}"/>
  <sortState ref="A2:P30">
    <sortCondition descending="1" ref="K2:K30"/>
  </sortState>
  <hyperlinks>
    <hyperlink ref="L4" r:id="rId1" xr:uid="{E7AF2E13-229A-473B-AF45-946AD6F64883}"/>
    <hyperlink ref="L19" r:id="rId2" xr:uid="{639D7900-A264-4A0C-B810-A393E4A467F3}"/>
    <hyperlink ref="L3" r:id="rId3" xr:uid="{081F65D4-3185-4DD6-804E-F02B1CC88C96}"/>
    <hyperlink ref="O4" r:id="rId4" xr:uid="{A8BFBA55-3745-4638-BF06-8019D15BF821}"/>
    <hyperlink ref="O19" r:id="rId5" xr:uid="{B6E1CE85-CA6C-43D2-9A82-766BE789E80D}"/>
    <hyperlink ref="O13" r:id="rId6" xr:uid="{91A9F3DB-B9BE-413D-AAFE-603D4EB35765}"/>
    <hyperlink ref="L13" r:id="rId7" xr:uid="{7C931F5C-3D24-4E6F-A928-108FAA9DF4B8}"/>
    <hyperlink ref="L20" r:id="rId8" xr:uid="{4B06B2C5-009E-410C-B31D-F59BB22A7677}"/>
    <hyperlink ref="O20" r:id="rId9" xr:uid="{650F750E-E471-436E-A4D3-4939F91017AE}"/>
    <hyperlink ref="L17" r:id="rId10" xr:uid="{78213378-69AA-4F77-BA3A-CD4AEB4C3F1D}"/>
    <hyperlink ref="O17" r:id="rId11" xr:uid="{CC818788-7C75-44B9-916C-F2FE6EB994F9}"/>
    <hyperlink ref="L9" r:id="rId12" xr:uid="{C6FD3D54-78A7-41E2-B85C-8E93CCF36170}"/>
    <hyperlink ref="O9" r:id="rId13" display="carmen.rodriguez-molina@upc.edu" xr:uid="{9B3CCECE-8109-4043-914B-9FE9EF995E30}"/>
    <hyperlink ref="O5" r:id="rId14" xr:uid="{54218496-84A7-4F3F-9561-57F15271B4B7}"/>
    <hyperlink ref="L5" r:id="rId15" xr:uid="{F6670327-43A7-4663-BBE3-92EF86987D44}"/>
    <hyperlink ref="L12" r:id="rId16" xr:uid="{1C2D6DC4-5433-4D28-A6EE-98533B28E9AB}"/>
    <hyperlink ref="L21" r:id="rId17" xr:uid="{A285D904-0DEF-4113-B02E-8C4128ECCDF0}"/>
    <hyperlink ref="O21" r:id="rId18" xr:uid="{4CD0A19C-60B6-4F6C-908E-DBBDC4EB08B6}"/>
    <hyperlink ref="L14" r:id="rId19" xr:uid="{485C0B3E-C0C9-4B1D-9879-09AD8893A13B}"/>
    <hyperlink ref="L18" r:id="rId20" xr:uid="{7C78FB76-564D-4615-8217-13891AA5ECB9}"/>
    <hyperlink ref="L8" r:id="rId21" xr:uid="{B6E6037D-CD65-4863-97AB-811B1F1A9626}"/>
    <hyperlink ref="O8" r:id="rId22" xr:uid="{FB206B03-43E0-4DC5-A74F-F74A22AD003E}"/>
    <hyperlink ref="L11" r:id="rId23" xr:uid="{FF728262-9F8B-44CB-9DDF-4195DE612C28}"/>
    <hyperlink ref="O11" r:id="rId24" xr:uid="{94155B48-0CF5-454B-95D1-0292B1024879}"/>
    <hyperlink ref="L15" r:id="rId25" xr:uid="{D771A181-72B1-41A3-9231-47575E032132}"/>
    <hyperlink ref="O15" r:id="rId26" xr:uid="{1143E898-E991-4F93-A02D-AE5ED00EFFDD}"/>
    <hyperlink ref="L16" r:id="rId27" xr:uid="{FB8F1A04-B1ED-4A32-A938-9AD32D842918}"/>
    <hyperlink ref="O16" r:id="rId28" xr:uid="{3BF406B2-725C-4018-BEEB-59A2B6EEDE60}"/>
    <hyperlink ref="O14" r:id="rId29" xr:uid="{8F63E9C0-6F67-4827-B310-EEB6AB5A075D}"/>
    <hyperlink ref="L7" r:id="rId30" xr:uid="{AB18DD5A-4210-4CB9-8647-C17081488242}"/>
    <hyperlink ref="O7" r:id="rId31" xr:uid="{08C8A3BB-82B6-4BC3-9D29-A5B6ABAFAE88}"/>
    <hyperlink ref="O2" r:id="rId32" xr:uid="{1406C9DC-4CD2-4B8B-819F-8F724007B4A1}"/>
    <hyperlink ref="L2" r:id="rId33" xr:uid="{CCF75B5E-36A8-4809-92E4-07C9006049AF}"/>
  </hyperlinks>
  <pageMargins left="0.7" right="0.7" top="0.75" bottom="0.75" header="0.3" footer="0.3"/>
  <pageSetup paperSize="9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A54D7-AFC1-4D4F-AD5A-F9F23DC07508}">
  <dimension ref="A2:A15"/>
  <sheetViews>
    <sheetView workbookViewId="0">
      <selection activeCell="A33" sqref="A33"/>
    </sheetView>
  </sheetViews>
  <sheetFormatPr defaultRowHeight="14.5" x14ac:dyDescent="0.35"/>
  <cols>
    <col min="1" max="1" width="89.81640625" bestFit="1" customWidth="1"/>
  </cols>
  <sheetData>
    <row r="2" spans="1:1" s="2" customFormat="1" ht="21" x14ac:dyDescent="0.5">
      <c r="A2" s="1" t="s">
        <v>14</v>
      </c>
    </row>
    <row r="3" spans="1:1" x14ac:dyDescent="0.35">
      <c r="A3" s="3" t="s">
        <v>15</v>
      </c>
    </row>
    <row r="4" spans="1:1" s="2" customFormat="1" x14ac:dyDescent="0.35">
      <c r="A4" s="2" t="s">
        <v>16</v>
      </c>
    </row>
    <row r="5" spans="1:1" x14ac:dyDescent="0.35">
      <c r="A5" s="3" t="s">
        <v>17</v>
      </c>
    </row>
    <row r="6" spans="1:1" x14ac:dyDescent="0.35">
      <c r="A6" s="3" t="s">
        <v>18</v>
      </c>
    </row>
    <row r="7" spans="1:1" x14ac:dyDescent="0.35">
      <c r="A7" s="3" t="s">
        <v>19</v>
      </c>
    </row>
    <row r="8" spans="1:1" s="2" customFormat="1" x14ac:dyDescent="0.35">
      <c r="A8" s="2" t="s">
        <v>20</v>
      </c>
    </row>
    <row r="9" spans="1:1" x14ac:dyDescent="0.35">
      <c r="A9" s="3" t="s">
        <v>21</v>
      </c>
    </row>
    <row r="10" spans="1:1" x14ac:dyDescent="0.35">
      <c r="A10" s="3" t="s">
        <v>22</v>
      </c>
    </row>
    <row r="11" spans="1:1" x14ac:dyDescent="0.35">
      <c r="A11" s="3" t="s">
        <v>23</v>
      </c>
    </row>
    <row r="12" spans="1:1" s="2" customFormat="1" x14ac:dyDescent="0.35">
      <c r="A12" s="2" t="s">
        <v>24</v>
      </c>
    </row>
    <row r="13" spans="1:1" x14ac:dyDescent="0.35">
      <c r="A13" s="3" t="s">
        <v>25</v>
      </c>
    </row>
    <row r="14" spans="1:1" x14ac:dyDescent="0.35">
      <c r="A14" s="3" t="s">
        <v>144</v>
      </c>
    </row>
    <row r="15" spans="1:1" x14ac:dyDescent="0.35">
      <c r="A15" s="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9983C-0DF9-4F1C-96AA-F346D02F7BC1}">
  <dimension ref="B2:G95"/>
  <sheetViews>
    <sheetView showGridLines="0" tabSelected="1" workbookViewId="0">
      <selection activeCell="G15" sqref="G15"/>
    </sheetView>
  </sheetViews>
  <sheetFormatPr defaultColWidth="9.1796875" defaultRowHeight="14" x14ac:dyDescent="0.3"/>
  <cols>
    <col min="1" max="1" width="9.1796875" style="86"/>
    <col min="2" max="2" width="13.54296875" style="86" bestFit="1" customWidth="1"/>
    <col min="3" max="3" width="27.54296875" style="86" customWidth="1"/>
    <col min="4" max="4" width="42.26953125" style="86" bestFit="1" customWidth="1"/>
    <col min="5" max="5" width="18.54296875" style="86" bestFit="1" customWidth="1"/>
    <col min="6" max="6" width="12.453125" style="86" bestFit="1" customWidth="1"/>
    <col min="7" max="7" width="55.26953125" style="86" bestFit="1" customWidth="1"/>
    <col min="8" max="16384" width="9.1796875" style="86"/>
  </cols>
  <sheetData>
    <row r="2" spans="2:5" ht="123" customHeight="1" x14ac:dyDescent="0.3">
      <c r="B2" s="85" t="s">
        <v>171</v>
      </c>
      <c r="C2" s="85"/>
      <c r="D2" s="85"/>
      <c r="E2" s="85"/>
    </row>
    <row r="4" spans="2:5" ht="15" customHeight="1" x14ac:dyDescent="0.3">
      <c r="B4" s="87" t="s">
        <v>163</v>
      </c>
      <c r="C4" s="88"/>
      <c r="D4" s="88"/>
      <c r="E4" s="89"/>
    </row>
    <row r="5" spans="2:5" ht="15" customHeight="1" x14ac:dyDescent="0.3">
      <c r="B5" s="90" t="s">
        <v>0</v>
      </c>
      <c r="C5" s="90" t="s">
        <v>1</v>
      </c>
      <c r="D5" s="91" t="s">
        <v>2</v>
      </c>
      <c r="E5" s="91" t="s">
        <v>3</v>
      </c>
    </row>
    <row r="6" spans="2:5" x14ac:dyDescent="0.3">
      <c r="B6" s="92">
        <v>1</v>
      </c>
      <c r="C6" s="16">
        <v>195048</v>
      </c>
      <c r="D6" s="17" t="s">
        <v>149</v>
      </c>
      <c r="E6" s="18" t="s">
        <v>173</v>
      </c>
    </row>
    <row r="7" spans="2:5" x14ac:dyDescent="0.3">
      <c r="B7" s="92">
        <v>2</v>
      </c>
      <c r="C7" s="74">
        <v>195521</v>
      </c>
      <c r="D7" s="18" t="s">
        <v>30</v>
      </c>
      <c r="E7" s="18" t="s">
        <v>174</v>
      </c>
    </row>
    <row r="8" spans="2:5" x14ac:dyDescent="0.3">
      <c r="B8" s="92">
        <v>3</v>
      </c>
      <c r="C8" s="74">
        <v>196503</v>
      </c>
      <c r="D8" s="18" t="s">
        <v>26</v>
      </c>
      <c r="E8" s="18" t="s">
        <v>164</v>
      </c>
    </row>
    <row r="9" spans="2:5" x14ac:dyDescent="0.3">
      <c r="B9" s="92">
        <v>4</v>
      </c>
      <c r="C9" s="74">
        <v>196827</v>
      </c>
      <c r="D9" s="18" t="s">
        <v>160</v>
      </c>
      <c r="E9" s="29" t="s">
        <v>165</v>
      </c>
    </row>
    <row r="10" spans="2:5" ht="15" customHeight="1" x14ac:dyDescent="0.3">
      <c r="B10" s="92"/>
      <c r="C10" s="92"/>
      <c r="D10" s="93"/>
      <c r="E10" s="94"/>
    </row>
    <row r="11" spans="2:5" x14ac:dyDescent="0.3">
      <c r="B11" s="92"/>
      <c r="C11" s="92"/>
      <c r="D11" s="93"/>
      <c r="E11" s="94"/>
    </row>
    <row r="12" spans="2:5" x14ac:dyDescent="0.3">
      <c r="B12" s="92"/>
      <c r="C12" s="92"/>
      <c r="D12" s="93"/>
      <c r="E12" s="94"/>
    </row>
    <row r="13" spans="2:5" x14ac:dyDescent="0.3">
      <c r="B13" s="92"/>
      <c r="C13" s="92"/>
      <c r="D13" s="93"/>
      <c r="E13" s="95"/>
    </row>
    <row r="14" spans="2:5" x14ac:dyDescent="0.3">
      <c r="B14" s="92"/>
      <c r="C14" s="92"/>
      <c r="D14" s="93"/>
      <c r="E14" s="96"/>
    </row>
    <row r="15" spans="2:5" x14ac:dyDescent="0.3">
      <c r="B15" s="92"/>
      <c r="C15" s="92"/>
      <c r="D15" s="93"/>
      <c r="E15" s="94"/>
    </row>
    <row r="16" spans="2:5" x14ac:dyDescent="0.3">
      <c r="B16" s="92"/>
      <c r="C16" s="92"/>
      <c r="D16" s="93"/>
      <c r="E16" s="94"/>
    </row>
    <row r="17" spans="2:7" ht="15" customHeight="1" x14ac:dyDescent="0.3">
      <c r="B17" s="92"/>
      <c r="C17" s="92"/>
      <c r="D17" s="93"/>
      <c r="E17" s="94"/>
    </row>
    <row r="18" spans="2:7" ht="15" customHeight="1" x14ac:dyDescent="0.3">
      <c r="B18" s="92"/>
      <c r="C18" s="92"/>
      <c r="D18" s="93"/>
      <c r="E18" s="94"/>
    </row>
    <row r="19" spans="2:7" x14ac:dyDescent="0.3">
      <c r="B19" s="92"/>
      <c r="C19" s="92"/>
      <c r="D19" s="93"/>
      <c r="E19" s="94"/>
      <c r="F19" s="97"/>
      <c r="G19" s="98"/>
    </row>
    <row r="20" spans="2:7" ht="14.15" customHeight="1" x14ac:dyDescent="0.3">
      <c r="B20" s="92"/>
      <c r="C20" s="92"/>
      <c r="D20" s="93"/>
      <c r="E20" s="94"/>
    </row>
    <row r="21" spans="2:7" s="102" customFormat="1" ht="14" customHeight="1" x14ac:dyDescent="0.3">
      <c r="B21" s="99"/>
      <c r="C21" s="99"/>
      <c r="D21" s="100"/>
      <c r="E21" s="101"/>
    </row>
    <row r="22" spans="2:7" s="102" customFormat="1" ht="14" customHeight="1" x14ac:dyDescent="0.3">
      <c r="B22" s="87" t="s">
        <v>166</v>
      </c>
      <c r="C22" s="88"/>
      <c r="D22" s="88"/>
      <c r="E22" s="89"/>
    </row>
    <row r="23" spans="2:7" ht="15" customHeight="1" x14ac:dyDescent="0.3">
      <c r="B23" s="90" t="s">
        <v>1</v>
      </c>
      <c r="C23" s="91" t="s">
        <v>3</v>
      </c>
      <c r="D23" s="103" t="s">
        <v>167</v>
      </c>
      <c r="E23" s="103"/>
    </row>
    <row r="24" spans="2:7" x14ac:dyDescent="0.3">
      <c r="B24" s="92"/>
      <c r="C24" s="104"/>
      <c r="D24" s="108" t="s">
        <v>168</v>
      </c>
      <c r="E24" s="108"/>
    </row>
    <row r="25" spans="2:7" x14ac:dyDescent="0.3">
      <c r="B25" s="92"/>
      <c r="C25" s="104"/>
      <c r="D25" s="108" t="s">
        <v>168</v>
      </c>
      <c r="E25" s="108"/>
    </row>
    <row r="26" spans="2:7" ht="30" customHeight="1" x14ac:dyDescent="0.3">
      <c r="B26" s="92"/>
      <c r="C26" s="105"/>
      <c r="D26" s="109" t="s">
        <v>169</v>
      </c>
      <c r="E26" s="110"/>
    </row>
    <row r="27" spans="2:7" x14ac:dyDescent="0.3">
      <c r="B27" s="92"/>
      <c r="C27" s="104"/>
      <c r="D27" s="111" t="s">
        <v>170</v>
      </c>
      <c r="E27" s="112"/>
    </row>
    <row r="28" spans="2:7" ht="14" customHeight="1" x14ac:dyDescent="0.3">
      <c r="F28" s="106"/>
    </row>
    <row r="29" spans="2:7" x14ac:dyDescent="0.3">
      <c r="B29" s="107" t="s">
        <v>172</v>
      </c>
      <c r="C29" s="107"/>
      <c r="D29" s="107"/>
      <c r="E29" s="107"/>
      <c r="F29" s="106"/>
    </row>
    <row r="30" spans="2:7" x14ac:dyDescent="0.3">
      <c r="B30" s="107"/>
      <c r="C30" s="107"/>
      <c r="D30" s="107"/>
      <c r="E30" s="107"/>
      <c r="F30" s="106"/>
    </row>
    <row r="31" spans="2:7" x14ac:dyDescent="0.3">
      <c r="B31" s="107"/>
      <c r="C31" s="107"/>
      <c r="D31" s="107"/>
      <c r="E31" s="107"/>
      <c r="F31" s="106"/>
    </row>
    <row r="32" spans="2:7" x14ac:dyDescent="0.3">
      <c r="B32" s="107"/>
      <c r="C32" s="107"/>
      <c r="D32" s="107"/>
      <c r="E32" s="107"/>
      <c r="F32" s="106"/>
    </row>
    <row r="33" spans="2:6" x14ac:dyDescent="0.3">
      <c r="B33" s="107"/>
      <c r="C33" s="107"/>
      <c r="D33" s="107"/>
      <c r="E33" s="107"/>
      <c r="F33" s="106"/>
    </row>
    <row r="34" spans="2:6" x14ac:dyDescent="0.3">
      <c r="B34" s="107"/>
      <c r="C34" s="107"/>
      <c r="D34" s="107"/>
      <c r="E34" s="107"/>
      <c r="F34" s="106"/>
    </row>
    <row r="35" spans="2:6" x14ac:dyDescent="0.3">
      <c r="B35" s="107"/>
      <c r="C35" s="107"/>
      <c r="D35" s="107"/>
      <c r="E35" s="107"/>
      <c r="F35" s="106"/>
    </row>
    <row r="36" spans="2:6" x14ac:dyDescent="0.3">
      <c r="B36" s="107"/>
      <c r="C36" s="107"/>
      <c r="D36" s="107"/>
      <c r="E36" s="107"/>
      <c r="F36" s="106"/>
    </row>
    <row r="37" spans="2:6" x14ac:dyDescent="0.3">
      <c r="B37" s="107"/>
      <c r="C37" s="107"/>
      <c r="D37" s="107"/>
      <c r="E37" s="107"/>
      <c r="F37" s="106"/>
    </row>
    <row r="38" spans="2:6" x14ac:dyDescent="0.3">
      <c r="B38" s="107"/>
      <c r="C38" s="107"/>
      <c r="D38" s="107"/>
      <c r="E38" s="107"/>
      <c r="F38" s="106"/>
    </row>
    <row r="39" spans="2:6" x14ac:dyDescent="0.3">
      <c r="B39" s="107"/>
      <c r="C39" s="107"/>
      <c r="D39" s="107"/>
      <c r="E39" s="107"/>
      <c r="F39" s="106"/>
    </row>
    <row r="40" spans="2:6" x14ac:dyDescent="0.3">
      <c r="B40" s="107"/>
      <c r="C40" s="107"/>
      <c r="D40" s="107"/>
      <c r="E40" s="107"/>
      <c r="F40" s="106"/>
    </row>
    <row r="41" spans="2:6" x14ac:dyDescent="0.3">
      <c r="B41" s="107"/>
      <c r="C41" s="107"/>
      <c r="D41" s="107"/>
      <c r="E41" s="107"/>
    </row>
    <row r="42" spans="2:6" x14ac:dyDescent="0.3">
      <c r="B42" s="107"/>
      <c r="C42" s="107"/>
      <c r="D42" s="107"/>
      <c r="E42" s="107"/>
    </row>
    <row r="43" spans="2:6" x14ac:dyDescent="0.3">
      <c r="B43" s="107"/>
      <c r="C43" s="107"/>
      <c r="D43" s="107"/>
      <c r="E43" s="107"/>
    </row>
    <row r="44" spans="2:6" x14ac:dyDescent="0.3">
      <c r="B44" s="107"/>
      <c r="C44" s="107"/>
      <c r="D44" s="107"/>
      <c r="E44" s="107"/>
    </row>
    <row r="45" spans="2:6" x14ac:dyDescent="0.3">
      <c r="B45" s="107"/>
      <c r="C45" s="107"/>
      <c r="D45" s="107"/>
      <c r="E45" s="107"/>
    </row>
    <row r="46" spans="2:6" x14ac:dyDescent="0.3">
      <c r="B46" s="107"/>
      <c r="C46" s="107"/>
      <c r="D46" s="107"/>
      <c r="E46" s="107"/>
    </row>
    <row r="47" spans="2:6" x14ac:dyDescent="0.3">
      <c r="B47" s="107"/>
      <c r="C47" s="107"/>
      <c r="D47" s="107"/>
      <c r="E47" s="107"/>
    </row>
    <row r="48" spans="2:6" x14ac:dyDescent="0.3">
      <c r="B48" s="107"/>
      <c r="C48" s="107"/>
      <c r="D48" s="107"/>
      <c r="E48" s="107"/>
    </row>
    <row r="49" spans="2:5" x14ac:dyDescent="0.3">
      <c r="B49" s="107"/>
      <c r="C49" s="107"/>
      <c r="D49" s="107"/>
      <c r="E49" s="107"/>
    </row>
    <row r="50" spans="2:5" x14ac:dyDescent="0.3">
      <c r="B50" s="107"/>
      <c r="C50" s="107"/>
      <c r="D50" s="107"/>
      <c r="E50" s="107"/>
    </row>
    <row r="51" spans="2:5" x14ac:dyDescent="0.3">
      <c r="B51" s="107"/>
      <c r="C51" s="107"/>
      <c r="D51" s="107"/>
      <c r="E51" s="107"/>
    </row>
    <row r="52" spans="2:5" x14ac:dyDescent="0.3">
      <c r="B52" s="107"/>
      <c r="C52" s="107"/>
      <c r="D52" s="107"/>
      <c r="E52" s="107"/>
    </row>
    <row r="53" spans="2:5" x14ac:dyDescent="0.3">
      <c r="B53" s="107"/>
      <c r="C53" s="107"/>
      <c r="D53" s="107"/>
      <c r="E53" s="107"/>
    </row>
    <row r="54" spans="2:5" x14ac:dyDescent="0.3">
      <c r="B54" s="107"/>
      <c r="C54" s="107"/>
      <c r="D54" s="107"/>
      <c r="E54" s="107"/>
    </row>
    <row r="55" spans="2:5" x14ac:dyDescent="0.3">
      <c r="B55" s="107"/>
      <c r="C55" s="107"/>
      <c r="D55" s="107"/>
      <c r="E55" s="107"/>
    </row>
    <row r="56" spans="2:5" x14ac:dyDescent="0.3">
      <c r="B56" s="107"/>
      <c r="C56" s="107"/>
      <c r="D56" s="107"/>
      <c r="E56" s="107"/>
    </row>
    <row r="57" spans="2:5" x14ac:dyDescent="0.3">
      <c r="B57" s="107"/>
      <c r="C57" s="107"/>
      <c r="D57" s="107"/>
      <c r="E57" s="107"/>
    </row>
    <row r="58" spans="2:5" x14ac:dyDescent="0.3">
      <c r="B58" s="107"/>
      <c r="C58" s="107"/>
      <c r="D58" s="107"/>
      <c r="E58" s="107"/>
    </row>
    <row r="59" spans="2:5" x14ac:dyDescent="0.3">
      <c r="B59" s="107"/>
      <c r="C59" s="107"/>
      <c r="D59" s="107"/>
      <c r="E59" s="107"/>
    </row>
    <row r="60" spans="2:5" x14ac:dyDescent="0.3">
      <c r="B60" s="107"/>
      <c r="C60" s="107"/>
      <c r="D60" s="107"/>
      <c r="E60" s="107"/>
    </row>
    <row r="61" spans="2:5" x14ac:dyDescent="0.3">
      <c r="B61" s="107"/>
      <c r="C61" s="107"/>
      <c r="D61" s="107"/>
      <c r="E61" s="107"/>
    </row>
    <row r="62" spans="2:5" x14ac:dyDescent="0.3">
      <c r="B62" s="107"/>
      <c r="C62" s="107"/>
      <c r="D62" s="107"/>
      <c r="E62" s="107"/>
    </row>
    <row r="63" spans="2:5" x14ac:dyDescent="0.3">
      <c r="B63" s="107"/>
      <c r="C63" s="107"/>
      <c r="D63" s="107"/>
      <c r="E63" s="107"/>
    </row>
    <row r="64" spans="2:5" x14ac:dyDescent="0.3">
      <c r="B64" s="107"/>
      <c r="C64" s="107"/>
      <c r="D64" s="107"/>
      <c r="E64" s="107"/>
    </row>
    <row r="65" spans="2:5" x14ac:dyDescent="0.3">
      <c r="B65" s="107"/>
      <c r="C65" s="107"/>
      <c r="D65" s="107"/>
      <c r="E65" s="107"/>
    </row>
    <row r="66" spans="2:5" x14ac:dyDescent="0.3">
      <c r="B66" s="107"/>
      <c r="C66" s="107"/>
      <c r="D66" s="107"/>
      <c r="E66" s="107"/>
    </row>
    <row r="67" spans="2:5" x14ac:dyDescent="0.3">
      <c r="B67" s="107"/>
      <c r="C67" s="107"/>
      <c r="D67" s="107"/>
      <c r="E67" s="107"/>
    </row>
    <row r="68" spans="2:5" x14ac:dyDescent="0.3">
      <c r="B68" s="107"/>
      <c r="C68" s="107"/>
      <c r="D68" s="107"/>
      <c r="E68" s="107"/>
    </row>
    <row r="69" spans="2:5" x14ac:dyDescent="0.3">
      <c r="B69" s="107"/>
      <c r="C69" s="107"/>
      <c r="D69" s="107"/>
      <c r="E69" s="107"/>
    </row>
    <row r="70" spans="2:5" x14ac:dyDescent="0.3">
      <c r="B70" s="107"/>
      <c r="C70" s="107"/>
      <c r="D70" s="107"/>
      <c r="E70" s="107"/>
    </row>
    <row r="71" spans="2:5" x14ac:dyDescent="0.3">
      <c r="B71" s="107"/>
      <c r="C71" s="107"/>
      <c r="D71" s="107"/>
      <c r="E71" s="107"/>
    </row>
    <row r="72" spans="2:5" x14ac:dyDescent="0.3">
      <c r="B72" s="107"/>
      <c r="C72" s="107"/>
      <c r="D72" s="107"/>
      <c r="E72" s="107"/>
    </row>
    <row r="73" spans="2:5" x14ac:dyDescent="0.3">
      <c r="B73" s="107"/>
      <c r="C73" s="107"/>
      <c r="D73" s="107"/>
      <c r="E73" s="107"/>
    </row>
    <row r="74" spans="2:5" x14ac:dyDescent="0.3">
      <c r="B74" s="107"/>
      <c r="C74" s="107"/>
      <c r="D74" s="107"/>
      <c r="E74" s="107"/>
    </row>
    <row r="75" spans="2:5" x14ac:dyDescent="0.3">
      <c r="B75" s="107"/>
      <c r="C75" s="107"/>
      <c r="D75" s="107"/>
      <c r="E75" s="107"/>
    </row>
    <row r="76" spans="2:5" x14ac:dyDescent="0.3">
      <c r="B76" s="107"/>
      <c r="C76" s="107"/>
      <c r="D76" s="107"/>
      <c r="E76" s="107"/>
    </row>
    <row r="77" spans="2:5" x14ac:dyDescent="0.3">
      <c r="B77" s="107"/>
      <c r="C77" s="107"/>
      <c r="D77" s="107"/>
      <c r="E77" s="107"/>
    </row>
    <row r="78" spans="2:5" x14ac:dyDescent="0.3">
      <c r="B78" s="107"/>
      <c r="C78" s="107"/>
      <c r="D78" s="107"/>
      <c r="E78" s="107"/>
    </row>
    <row r="79" spans="2:5" x14ac:dyDescent="0.3">
      <c r="B79" s="107"/>
      <c r="C79" s="107"/>
      <c r="D79" s="107"/>
      <c r="E79" s="107"/>
    </row>
    <row r="80" spans="2:5" x14ac:dyDescent="0.3">
      <c r="B80" s="107"/>
      <c r="C80" s="107"/>
      <c r="D80" s="107"/>
      <c r="E80" s="107"/>
    </row>
    <row r="81" spans="2:5" x14ac:dyDescent="0.3">
      <c r="B81" s="107"/>
      <c r="C81" s="107"/>
      <c r="D81" s="107"/>
      <c r="E81" s="107"/>
    </row>
    <row r="82" spans="2:5" x14ac:dyDescent="0.3">
      <c r="B82" s="107"/>
      <c r="C82" s="107"/>
      <c r="D82" s="107"/>
      <c r="E82" s="107"/>
    </row>
    <row r="83" spans="2:5" x14ac:dyDescent="0.3">
      <c r="B83" s="107"/>
      <c r="C83" s="107"/>
      <c r="D83" s="107"/>
      <c r="E83" s="107"/>
    </row>
    <row r="84" spans="2:5" x14ac:dyDescent="0.3">
      <c r="B84" s="107"/>
      <c r="C84" s="107"/>
      <c r="D84" s="107"/>
      <c r="E84" s="107"/>
    </row>
    <row r="85" spans="2:5" x14ac:dyDescent="0.3">
      <c r="B85" s="107"/>
      <c r="C85" s="107"/>
      <c r="D85" s="107"/>
      <c r="E85" s="107"/>
    </row>
    <row r="86" spans="2:5" x14ac:dyDescent="0.3">
      <c r="B86" s="107"/>
      <c r="C86" s="107"/>
      <c r="D86" s="107"/>
      <c r="E86" s="107"/>
    </row>
    <row r="87" spans="2:5" x14ac:dyDescent="0.3">
      <c r="B87" s="107"/>
      <c r="C87" s="107"/>
      <c r="D87" s="107"/>
      <c r="E87" s="107"/>
    </row>
    <row r="88" spans="2:5" x14ac:dyDescent="0.3">
      <c r="B88" s="107"/>
      <c r="C88" s="107"/>
      <c r="D88" s="107"/>
      <c r="E88" s="107"/>
    </row>
    <row r="89" spans="2:5" x14ac:dyDescent="0.3">
      <c r="B89" s="107"/>
      <c r="C89" s="107"/>
      <c r="D89" s="107"/>
      <c r="E89" s="107"/>
    </row>
    <row r="90" spans="2:5" x14ac:dyDescent="0.3">
      <c r="B90" s="107"/>
      <c r="C90" s="107"/>
      <c r="D90" s="107"/>
      <c r="E90" s="107"/>
    </row>
    <row r="91" spans="2:5" x14ac:dyDescent="0.3">
      <c r="B91" s="107"/>
      <c r="C91" s="107"/>
      <c r="D91" s="107"/>
      <c r="E91" s="107"/>
    </row>
    <row r="92" spans="2:5" x14ac:dyDescent="0.3">
      <c r="B92" s="107"/>
      <c r="C92" s="107"/>
      <c r="D92" s="107"/>
      <c r="E92" s="107"/>
    </row>
    <row r="93" spans="2:5" x14ac:dyDescent="0.3">
      <c r="B93" s="107"/>
      <c r="C93" s="107"/>
      <c r="D93" s="107"/>
      <c r="E93" s="107"/>
    </row>
    <row r="94" spans="2:5" x14ac:dyDescent="0.3">
      <c r="B94" s="107"/>
      <c r="C94" s="107"/>
      <c r="D94" s="107"/>
      <c r="E94" s="107"/>
    </row>
    <row r="95" spans="2:5" x14ac:dyDescent="0.3">
      <c r="B95" s="107"/>
      <c r="C95" s="107"/>
      <c r="D95" s="107"/>
      <c r="E95" s="107"/>
    </row>
  </sheetData>
  <mergeCells count="9">
    <mergeCell ref="D26:E26"/>
    <mergeCell ref="D27:E27"/>
    <mergeCell ref="B29:E95"/>
    <mergeCell ref="B2:E2"/>
    <mergeCell ref="B4:E4"/>
    <mergeCell ref="B22:E22"/>
    <mergeCell ref="D23:E23"/>
    <mergeCell ref="D24:E24"/>
    <mergeCell ref="D25:E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Sol·licituds rebudes</vt:lpstr>
      <vt:lpstr>Criteris</vt:lpstr>
      <vt:lpstr>Admesos i exclosos provisional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Lidia Herrera</cp:lastModifiedBy>
  <dcterms:created xsi:type="dcterms:W3CDTF">2022-05-09T12:28:48Z</dcterms:created>
  <dcterms:modified xsi:type="dcterms:W3CDTF">2024-03-19T10:00:38Z</dcterms:modified>
</cp:coreProperties>
</file>