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Samuel Montavez\Downloads\"/>
    </mc:Choice>
  </mc:AlternateContent>
  <xr:revisionPtr revIDLastSave="0" documentId="13_ncr:1_{C8F36404-5CF6-4C3B-9BD7-6BBA189C5242}" xr6:coauthVersionLast="36" xr6:coauthVersionMax="36" xr10:uidLastSave="{00000000-0000-0000-0000-000000000000}"/>
  <bookViews>
    <workbookView xWindow="0" yWindow="0" windowWidth="19200" windowHeight="11535" activeTab="1" xr2:uid="{00000000-000D-0000-FFFF-FFFF00000000}"/>
  </bookViews>
  <sheets>
    <sheet name="INSTRUCCIONES" sheetId="2" r:id="rId1"/>
    <sheet name="MEMORIA" sheetId="1"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0" i="1" l="1"/>
  <c r="T29" i="1"/>
  <c r="T28" i="1"/>
  <c r="T27" i="1"/>
  <c r="T26" i="1"/>
  <c r="T25" i="1"/>
  <c r="T24" i="1"/>
  <c r="T23" i="1"/>
  <c r="T22" i="1"/>
  <c r="C12" i="1" l="1"/>
  <c r="C11" i="1"/>
  <c r="D328" i="1" l="1"/>
  <c r="D320" i="1"/>
  <c r="D312" i="1"/>
  <c r="D304" i="1"/>
  <c r="D296" i="1"/>
  <c r="D288" i="1"/>
  <c r="D280" i="1"/>
  <c r="D272" i="1"/>
  <c r="D264" i="1"/>
  <c r="D256" i="1"/>
  <c r="D248" i="1"/>
  <c r="D240" i="1"/>
  <c r="D232" i="1"/>
  <c r="D224" i="1"/>
  <c r="D216" i="1"/>
  <c r="D208" i="1"/>
  <c r="D200" i="1"/>
  <c r="D192" i="1"/>
  <c r="D184" i="1"/>
  <c r="D176" i="1"/>
  <c r="D168" i="1"/>
  <c r="D160" i="1"/>
  <c r="D152" i="1"/>
  <c r="D144" i="1"/>
  <c r="D136" i="1"/>
  <c r="D128" i="1"/>
  <c r="D120" i="1"/>
  <c r="D112" i="1"/>
  <c r="D104" i="1"/>
  <c r="D96" i="1"/>
  <c r="D88" i="1"/>
  <c r="D80" i="1"/>
  <c r="D72" i="1"/>
  <c r="D64" i="1"/>
  <c r="D56" i="1"/>
  <c r="D48" i="1"/>
  <c r="D40" i="1"/>
  <c r="D32" i="1"/>
  <c r="D24" i="1" l="1"/>
  <c r="D16" i="1"/>
  <c r="E12" i="1" l="1"/>
  <c r="C10" i="1" l="1"/>
  <c r="C1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sgpa067</author>
    <author>sgpa087</author>
  </authors>
  <commentList>
    <comment ref="C10" authorId="0" shapeId="0" xr:uid="{8D2474BA-3A29-4457-BFE6-58661818E1BD}">
      <text>
        <r>
          <rPr>
            <b/>
            <sz val="9"/>
            <color indexed="81"/>
            <rFont val="Tahoma"/>
            <family val="2"/>
          </rPr>
          <t>No tocar celdas de color gris</t>
        </r>
      </text>
    </comment>
    <comment ref="C14" authorId="0" shapeId="0" xr:uid="{182C7EE7-6EC0-47CF-ACF5-31B1882657AE}">
      <text>
        <r>
          <rPr>
            <b/>
            <sz val="9"/>
            <color indexed="81"/>
            <rFont val="Tahoma"/>
            <family val="2"/>
          </rPr>
          <t>La entidad puede aportar recursos propios si así lo estima.</t>
        </r>
      </text>
    </comment>
    <comment ref="B17" authorId="0" shapeId="0" xr:uid="{B7242CBB-3A2D-4BEB-AFA6-96216D16598A}">
      <text>
        <r>
          <rPr>
            <b/>
            <sz val="9"/>
            <color indexed="81"/>
            <rFont val="Tahoma"/>
            <family val="2"/>
          </rPr>
          <t>Min. 12 meses, max. 24 meses</t>
        </r>
        <r>
          <rPr>
            <sz val="9"/>
            <color indexed="81"/>
            <rFont val="Tahoma"/>
            <family val="2"/>
          </rPr>
          <t xml:space="preserve">
</t>
        </r>
      </text>
    </comment>
    <comment ref="A18" authorId="1" shapeId="0" xr:uid="{D4F2E2C4-2D91-4B33-A056-C7A18AE860BE}">
      <text>
        <r>
          <rPr>
            <sz val="9"/>
            <color indexed="81"/>
            <rFont val="Tahoma"/>
            <family val="2"/>
          </rPr>
          <t xml:space="preserve">- Descripción del puesto de trabajo a cubrir.
- Carácteristicas de las actividades a realizar.
</t>
        </r>
      </text>
    </comment>
  </commentList>
</comments>
</file>

<file path=xl/sharedStrings.xml><?xml version="1.0" encoding="utf-8"?>
<sst xmlns="http://schemas.openxmlformats.org/spreadsheetml/2006/main" count="521" uniqueCount="71">
  <si>
    <t xml:space="preserve">Entidad: </t>
  </si>
  <si>
    <t>Representante</t>
  </si>
  <si>
    <t>Teléfono de contacto</t>
  </si>
  <si>
    <t>Correo electrónico de contacto</t>
  </si>
  <si>
    <t>Número de personas a contratar</t>
  </si>
  <si>
    <t>Personas cumplimentadas en esta plantilla</t>
  </si>
  <si>
    <t>Personas grupos de cotización 1-4</t>
  </si>
  <si>
    <t>Personas grupos de cotización 5-9</t>
  </si>
  <si>
    <t>Módulo costes salariales</t>
  </si>
  <si>
    <t xml:space="preserve">Persona </t>
  </si>
  <si>
    <t>Subtotal</t>
  </si>
  <si>
    <t>Grupo de cotización</t>
  </si>
  <si>
    <t>De 5 a 9</t>
  </si>
  <si>
    <t>Número de meses de contrato</t>
  </si>
  <si>
    <t>Resumen de tareas</t>
  </si>
  <si>
    <t>(Texto libre, máximo 800 caracteres)</t>
  </si>
  <si>
    <t>Grupos de cotización</t>
  </si>
  <si>
    <t>De 1 a 4</t>
  </si>
  <si>
    <t>MODULO A (5-9)</t>
  </si>
  <si>
    <t>MODULO B (1-4)</t>
  </si>
  <si>
    <t>SI</t>
  </si>
  <si>
    <t>NO</t>
  </si>
  <si>
    <t>INSTRUCCIONES</t>
  </si>
  <si>
    <t>Sólo deben rellenarse las celdas verdes.</t>
  </si>
  <si>
    <r>
      <rPr>
        <b/>
        <u/>
        <sz val="11"/>
        <color theme="1"/>
        <rFont val="Calibri"/>
        <family val="2"/>
        <scheme val="minor"/>
      </rPr>
      <t>NO TOQUE LAS CELDAS GRISES</t>
    </r>
    <r>
      <rPr>
        <sz val="11"/>
        <color theme="1"/>
        <rFont val="Calibri"/>
        <family val="2"/>
        <scheme val="minor"/>
      </rPr>
      <t>.  Se autocompletan según sus respuestas.</t>
    </r>
  </si>
  <si>
    <t>La primera persona se ha rellenado a modo de ejemplo, modifíquela de acuerdo a sus necesidades.</t>
  </si>
  <si>
    <t xml:space="preserve">Puede guardar el documento en formato PDF y presentarlo firmado electrónicamente como memoria de la solicitud. </t>
  </si>
  <si>
    <t>Los campos generales a rellenar son los siguientes:</t>
  </si>
  <si>
    <t>A rellenar con el nombre o razón social de la entidad que solicita la subvención.</t>
  </si>
  <si>
    <t>Indicar el nombre y apellidos de la persona responsable de la entidad.</t>
  </si>
  <si>
    <t xml:space="preserve">Indicar un número de teléfono de contacto. </t>
  </si>
  <si>
    <t xml:space="preserve">Indicar un correo electrónico de contacto. </t>
  </si>
  <si>
    <t xml:space="preserve">A completar con el número total de personas que quieren contratarse a cargo de la subvención solicitada. </t>
  </si>
  <si>
    <t>MEMORIA INVESTIGO.
Generador de memoria</t>
  </si>
  <si>
    <t>Si quiere introducir más contrataciones de las que aparecen en esta hoja, añada cuantos cuadros de Puesto de Trabajo sean necesarios.</t>
  </si>
  <si>
    <t>MEMORIA PROGRAMA INVESTIGO
Generador de memoria</t>
  </si>
  <si>
    <t>Los campos a rellenar de cada una de las personas a contratar son:</t>
  </si>
  <si>
    <t>Provincia del puesto de trabajo</t>
  </si>
  <si>
    <t>Titulaciones académica</t>
  </si>
  <si>
    <t xml:space="preserve">(Texto libre) </t>
  </si>
  <si>
    <t xml:space="preserve">Resumir las tareas a realizar por la persona joven a contratar: Descripción del puesto de trabajo a cubrir y las caracteristicas de las actividades a realizar en un máximo de 800 caracteres. </t>
  </si>
  <si>
    <t>Titulaciones académicas</t>
  </si>
  <si>
    <t>Señalar el grado y ámbito de estudio realizado. Debe concordar con el grupo de cotización solicitado. Por ejemplo: "certificado de profesionalidad, grado medio o superior en administración, contabilidad o artes escénicas".</t>
  </si>
  <si>
    <t>Medidas implementadas en materia de conciliación e igualdad de género</t>
  </si>
  <si>
    <t>Aportación de la entidad beneficiaria</t>
  </si>
  <si>
    <t>(Texto libre,máximo 800 caracteres)</t>
  </si>
  <si>
    <t>Breve descripción de las medidas de conciliación que tenga ya implementada a fecha de la solicitud para favorecer la conciliación entre la vida laboral, familiar, personal y la igualdad de género.</t>
  </si>
  <si>
    <t>Indicar la provincia en la que va a desarrollarse el puesto de trabajo.</t>
  </si>
  <si>
    <t>A completar, en el caso de que haya aporte por parte de la entidad. En caso contrario el importe será 0.</t>
  </si>
  <si>
    <t>Subvención solicitada</t>
  </si>
  <si>
    <t xml:space="preserve">Aportación de la entidad beneficiaria </t>
  </si>
  <si>
    <t>A seleccionar del desplegable entre "De 5 a 9" y "De 1 a 4".
Puede consultar los grupos profesionales en el siguiente enlace: https://www.seg-social.es/wps/portal/wss/internet/Trabajadores/CotizacionRecaudacionTrabajadores/36537 
De acuerdo con la convocatoria sólo puede solicitarse un 10% de personas en los grupos de contratación de 5 a 9. Si solicita más, aparecerá un mensaje alertando del error.</t>
  </si>
  <si>
    <t>A completar con un número entre 12 y 24. En cumplimiento de las bases.</t>
  </si>
  <si>
    <t>MOLT IMPORTANT: L'enviament d'aquesta sol.licitud implica el compromís per part del grup de recerca de cofinança la part de les despeses contractuals que no subvenciona la convocatòria</t>
  </si>
  <si>
    <t>Llegenda (no omplir camps en color gris)</t>
  </si>
  <si>
    <t>Grupo cotización: Posar una d'aquestes opcions revisant el quadre de costos i retribucions</t>
  </si>
  <si>
    <t>Grup1</t>
  </si>
  <si>
    <t>Grup2</t>
  </si>
  <si>
    <t>Grup3</t>
  </si>
  <si>
    <t>Investigador ordinari</t>
  </si>
  <si>
    <t>Director de Recerca</t>
  </si>
  <si>
    <t>Investigador postdoctoral</t>
  </si>
  <si>
    <t>Costos i retribucions</t>
  </si>
  <si>
    <t>COST TOTAL</t>
  </si>
  <si>
    <t>RETRIBUCIÓ</t>
  </si>
  <si>
    <t>SUBVENCIÓ</t>
  </si>
  <si>
    <t>APORTACIÓ GRUP</t>
  </si>
  <si>
    <t>PAS</t>
  </si>
  <si>
    <t>CLT U</t>
  </si>
  <si>
    <t>CLT V</t>
  </si>
  <si>
    <t>PDI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</si>
</sst>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13" x14ac:knownFonts="1">
    <font>
      <sz val="11"/>
      <color theme="1"/>
      <name val="Calibri"/>
      <family val="2"/>
      <scheme val="minor"/>
    </font>
    <font>
      <sz val="11"/>
      <color theme="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b/>
      <sz val="11"/>
      <name val="Calibri"/>
      <family val="2"/>
      <scheme val="minor"/>
    </font>
    <font>
      <sz val="11"/>
      <name val="Calibri"/>
      <family val="2"/>
      <scheme val="minor"/>
    </font>
    <font>
      <sz val="9"/>
      <color indexed="81"/>
      <name val="Tahoma"/>
      <family val="2"/>
    </font>
    <font>
      <b/>
      <sz val="9"/>
      <color indexed="81"/>
      <name val="Tahoma"/>
      <family val="2"/>
    </font>
    <font>
      <b/>
      <u/>
      <sz val="11"/>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s>
  <fills count="10">
    <fill>
      <patternFill patternType="none"/>
    </fill>
    <fill>
      <patternFill patternType="gray125"/>
    </fill>
    <fill>
      <patternFill patternType="solid">
        <fgColor theme="9" tint="-0.249977111117893"/>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249977111117893"/>
        <bgColor indexed="64"/>
      </patternFill>
    </fill>
  </fills>
  <borders count="67">
    <border>
      <left/>
      <right/>
      <top/>
      <bottom/>
      <diagonal/>
    </border>
    <border>
      <left style="medium">
        <color theme="9" tint="-0.499984740745262"/>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theme="9" tint="-0.499984740745262"/>
      </right>
      <top/>
      <bottom style="thin">
        <color theme="0"/>
      </bottom>
      <diagonal/>
    </border>
    <border>
      <left style="medium">
        <color theme="9" tint="-0.499984740745262"/>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medium">
        <color theme="9" tint="-0.499984740745262"/>
      </right>
      <top style="thin">
        <color theme="0"/>
      </top>
      <bottom style="thin">
        <color theme="0"/>
      </bottom>
      <diagonal/>
    </border>
    <border>
      <left style="medium">
        <color theme="9" tint="-0.499984740745262"/>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style="medium">
        <color theme="9" tint="-0.499984740745262"/>
      </right>
      <top style="thin">
        <color theme="0"/>
      </top>
      <bottom/>
      <diagonal/>
    </border>
    <border>
      <left style="medium">
        <color indexed="64"/>
      </left>
      <right style="thin">
        <color theme="0"/>
      </right>
      <top style="medium">
        <color indexed="64"/>
      </top>
      <bottom style="thin">
        <color theme="0"/>
      </bottom>
      <diagonal/>
    </border>
    <border>
      <left style="thin">
        <color theme="0"/>
      </left>
      <right/>
      <top style="medium">
        <color indexed="64"/>
      </top>
      <bottom style="thin">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style="thin">
        <color theme="0"/>
      </left>
      <right/>
      <top/>
      <bottom style="thin">
        <color theme="0"/>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theme="0"/>
      </top>
      <bottom style="thin">
        <color theme="0"/>
      </bottom>
      <diagonal/>
    </border>
    <border>
      <left style="medium">
        <color indexed="64"/>
      </left>
      <right/>
      <top style="medium">
        <color indexed="64"/>
      </top>
      <bottom/>
      <diagonal/>
    </border>
    <border>
      <left/>
      <right style="medium">
        <color indexed="64"/>
      </right>
      <top style="medium">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bottom/>
      <diagonal/>
    </border>
    <border>
      <left/>
      <right/>
      <top/>
      <bottom style="thin">
        <color theme="0"/>
      </bottom>
      <diagonal/>
    </border>
    <border>
      <left/>
      <right style="thin">
        <color theme="0"/>
      </right>
      <top/>
      <bottom style="thin">
        <color theme="0"/>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right style="medium">
        <color indexed="64"/>
      </right>
      <top style="thin">
        <color theme="0"/>
      </top>
      <bottom style="medium">
        <color indexed="64"/>
      </bottom>
      <diagonal/>
    </border>
    <border>
      <left style="medium">
        <color indexed="64"/>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auto="1"/>
      </left>
      <right style="medium">
        <color auto="1"/>
      </right>
      <top style="thin">
        <color auto="1"/>
      </top>
      <bottom style="medium">
        <color auto="1"/>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auto="1"/>
      </left>
      <right style="thin">
        <color auto="1"/>
      </right>
      <top style="thin">
        <color auto="1"/>
      </top>
      <bottom style="medium">
        <color auto="1"/>
      </bottom>
      <diagonal/>
    </border>
  </borders>
  <cellStyleXfs count="2">
    <xf numFmtId="0" fontId="0" fillId="0" borderId="0"/>
    <xf numFmtId="44" fontId="1" fillId="0" borderId="0" applyFont="0" applyFill="0" applyBorder="0" applyAlignment="0" applyProtection="0"/>
  </cellStyleXfs>
  <cellXfs count="158">
    <xf numFmtId="0" fontId="0" fillId="0" borderId="0" xfId="0"/>
    <xf numFmtId="0" fontId="0" fillId="0" borderId="35" xfId="0" applyBorder="1"/>
    <xf numFmtId="0" fontId="0" fillId="3" borderId="0" xfId="0" applyFill="1"/>
    <xf numFmtId="0" fontId="0" fillId="0" borderId="36" xfId="0" applyBorder="1"/>
    <xf numFmtId="0" fontId="0" fillId="6" borderId="0" xfId="0" applyFill="1"/>
    <xf numFmtId="0" fontId="2" fillId="2" borderId="38" xfId="0" applyFont="1" applyFill="1" applyBorder="1" applyAlignment="1">
      <alignment horizontal="left" vertical="top"/>
    </xf>
    <xf numFmtId="0" fontId="0" fillId="0" borderId="42" xfId="0" applyBorder="1" applyAlignment="1">
      <alignment horizontal="left" vertical="top"/>
    </xf>
    <xf numFmtId="0" fontId="0" fillId="0" borderId="38" xfId="0" applyBorder="1" applyAlignment="1">
      <alignment horizontal="left" vertical="top"/>
    </xf>
    <xf numFmtId="0" fontId="2" fillId="2" borderId="42" xfId="0" applyFont="1" applyFill="1" applyBorder="1" applyAlignment="1">
      <alignment horizontal="left" vertical="top"/>
    </xf>
    <xf numFmtId="0" fontId="2" fillId="2" borderId="19" xfId="0" applyFont="1" applyFill="1" applyBorder="1" applyAlignment="1">
      <alignment horizontal="left" vertical="top"/>
    </xf>
    <xf numFmtId="0" fontId="0" fillId="0" borderId="0" xfId="0" applyProtection="1">
      <protection locked="0"/>
    </xf>
    <xf numFmtId="44" fontId="0" fillId="0" borderId="0" xfId="0" applyNumberFormat="1" applyProtection="1">
      <protection locked="0"/>
    </xf>
    <xf numFmtId="0" fontId="0" fillId="0" borderId="24" xfId="0" applyBorder="1" applyAlignment="1" applyProtection="1">
      <alignment horizontal="left"/>
      <protection locked="0"/>
    </xf>
    <xf numFmtId="0" fontId="0" fillId="3" borderId="24" xfId="0" applyFill="1" applyBorder="1" applyAlignment="1" applyProtection="1">
      <alignment horizontal="center"/>
      <protection locked="0"/>
    </xf>
    <xf numFmtId="0" fontId="0" fillId="7" borderId="24" xfId="0" applyFill="1" applyBorder="1" applyProtection="1">
      <protection locked="0"/>
    </xf>
    <xf numFmtId="44" fontId="0" fillId="6" borderId="24" xfId="1" applyFont="1" applyFill="1" applyBorder="1" applyAlignment="1" applyProtection="1">
      <alignment horizontal="right"/>
      <protection locked="0"/>
    </xf>
    <xf numFmtId="0" fontId="0" fillId="7" borderId="0" xfId="0" applyFill="1" applyProtection="1">
      <protection locked="0"/>
    </xf>
    <xf numFmtId="2" fontId="0" fillId="0" borderId="0" xfId="0" applyNumberFormat="1" applyProtection="1">
      <protection locked="0"/>
    </xf>
    <xf numFmtId="0" fontId="0" fillId="0" borderId="0" xfId="0" applyAlignment="1" applyProtection="1">
      <alignment horizontal="left"/>
      <protection locked="0"/>
    </xf>
    <xf numFmtId="0" fontId="0" fillId="0" borderId="0" xfId="0" applyAlignment="1" applyProtection="1">
      <alignment horizontal="center"/>
      <protection locked="0"/>
    </xf>
    <xf numFmtId="0" fontId="10" fillId="0" borderId="0" xfId="0" applyFont="1" applyProtection="1"/>
    <xf numFmtId="164" fontId="0" fillId="3" borderId="43" xfId="0" applyNumberFormat="1" applyFill="1" applyBorder="1" applyProtection="1">
      <protection locked="0"/>
    </xf>
    <xf numFmtId="0" fontId="0" fillId="0" borderId="18" xfId="0" applyBorder="1" applyAlignment="1" applyProtection="1">
      <alignment horizontal="left"/>
      <protection locked="0"/>
    </xf>
    <xf numFmtId="0" fontId="9" fillId="0" borderId="0" xfId="0" applyFont="1" applyProtection="1">
      <protection locked="0"/>
    </xf>
    <xf numFmtId="0" fontId="0" fillId="0" borderId="58" xfId="0" applyBorder="1" applyAlignment="1">
      <alignment horizontal="left" vertical="top"/>
    </xf>
    <xf numFmtId="0" fontId="0" fillId="0" borderId="18" xfId="0" applyBorder="1" applyAlignment="1" applyProtection="1">
      <alignment horizontal="left" wrapText="1"/>
      <protection locked="0"/>
    </xf>
    <xf numFmtId="0" fontId="0" fillId="0" borderId="58" xfId="0" applyFill="1" applyBorder="1" applyAlignment="1">
      <alignment horizontal="left" vertical="top"/>
    </xf>
    <xf numFmtId="0" fontId="0" fillId="0" borderId="41" xfId="0" applyBorder="1" applyAlignment="1">
      <alignment vertical="top"/>
    </xf>
    <xf numFmtId="0" fontId="11" fillId="5" borderId="54" xfId="0" applyFont="1" applyFill="1" applyBorder="1" applyProtection="1">
      <protection locked="0"/>
    </xf>
    <xf numFmtId="0" fontId="0" fillId="0" borderId="24" xfId="0" applyBorder="1" applyAlignment="1" applyProtection="1">
      <alignment horizontal="left" wrapText="1"/>
      <protection locked="0"/>
    </xf>
    <xf numFmtId="0" fontId="6" fillId="3" borderId="43" xfId="0" applyFont="1" applyFill="1" applyBorder="1" applyAlignment="1">
      <alignment horizontal="left" vertical="top" wrapText="1"/>
    </xf>
    <xf numFmtId="0" fontId="6" fillId="3" borderId="44" xfId="0" applyFont="1" applyFill="1" applyBorder="1" applyAlignment="1">
      <alignment horizontal="left" vertical="top" wrapText="1"/>
    </xf>
    <xf numFmtId="0" fontId="6" fillId="3" borderId="39" xfId="0" applyFont="1" applyFill="1" applyBorder="1" applyAlignment="1">
      <alignment horizontal="left" vertical="top" wrapText="1"/>
    </xf>
    <xf numFmtId="0" fontId="6" fillId="3" borderId="40" xfId="0" applyFont="1" applyFill="1" applyBorder="1" applyAlignment="1">
      <alignment horizontal="left" vertical="top" wrapText="1"/>
    </xf>
    <xf numFmtId="0" fontId="0" fillId="0" borderId="38" xfId="0" applyBorder="1" applyAlignment="1">
      <alignment horizontal="left" vertical="top" wrapText="1"/>
    </xf>
    <xf numFmtId="0" fontId="6" fillId="3" borderId="45" xfId="0" applyFont="1" applyFill="1" applyBorder="1" applyAlignment="1">
      <alignment horizontal="left" vertical="top" wrapText="1"/>
    </xf>
    <xf numFmtId="0" fontId="6" fillId="3" borderId="46" xfId="0" applyFont="1" applyFill="1" applyBorder="1" applyAlignment="1">
      <alignment horizontal="left" vertical="top" wrapText="1"/>
    </xf>
    <xf numFmtId="0" fontId="6" fillId="3" borderId="47" xfId="0" applyFont="1" applyFill="1" applyBorder="1" applyAlignment="1">
      <alignment horizontal="left" vertical="top" wrapText="1"/>
    </xf>
    <xf numFmtId="0" fontId="6" fillId="3" borderId="48" xfId="0" applyFont="1" applyFill="1" applyBorder="1" applyAlignment="1">
      <alignment horizontal="left" vertical="top" wrapText="1"/>
    </xf>
    <xf numFmtId="0" fontId="6" fillId="3" borderId="49" xfId="0" applyFont="1" applyFill="1" applyBorder="1" applyAlignment="1">
      <alignment horizontal="left" vertical="top" wrapText="1"/>
    </xf>
    <xf numFmtId="0" fontId="6" fillId="3" borderId="50" xfId="0" applyFont="1" applyFill="1" applyBorder="1" applyAlignment="1">
      <alignment horizontal="left" vertical="top" wrapText="1"/>
    </xf>
    <xf numFmtId="0" fontId="0" fillId="3" borderId="51" xfId="0" applyFill="1" applyBorder="1" applyAlignment="1">
      <alignment horizontal="left" wrapText="1"/>
    </xf>
    <xf numFmtId="0" fontId="0" fillId="3" borderId="52" xfId="0" applyFill="1" applyBorder="1" applyAlignment="1">
      <alignment horizontal="left" wrapText="1"/>
    </xf>
    <xf numFmtId="0" fontId="0" fillId="3" borderId="53" xfId="0" applyFill="1" applyBorder="1" applyAlignment="1">
      <alignment horizontal="left" wrapText="1"/>
    </xf>
    <xf numFmtId="0" fontId="0" fillId="3" borderId="45" xfId="0" applyFill="1" applyBorder="1" applyAlignment="1">
      <alignment horizontal="left" wrapText="1"/>
    </xf>
    <xf numFmtId="0" fontId="0" fillId="3" borderId="46" xfId="0" applyFill="1" applyBorder="1" applyAlignment="1">
      <alignment horizontal="left" wrapText="1"/>
    </xf>
    <xf numFmtId="0" fontId="0" fillId="3" borderId="47" xfId="0" applyFill="1" applyBorder="1" applyAlignment="1">
      <alignment horizontal="left" wrapText="1"/>
    </xf>
    <xf numFmtId="0" fontId="2" fillId="2" borderId="0" xfId="0" applyFont="1" applyFill="1" applyAlignment="1">
      <alignment horizontal="left" vertical="center" wrapText="1"/>
    </xf>
    <xf numFmtId="0" fontId="0" fillId="2" borderId="0" xfId="0" applyFill="1" applyAlignment="1">
      <alignment horizontal="left" vertical="center" wrapText="1"/>
    </xf>
    <xf numFmtId="0" fontId="0" fillId="8" borderId="22" xfId="0" applyFill="1" applyBorder="1" applyAlignment="1">
      <alignment horizontal="center"/>
    </xf>
    <xf numFmtId="0" fontId="0" fillId="8" borderId="34" xfId="0" applyFill="1" applyBorder="1" applyAlignment="1">
      <alignment horizontal="center"/>
    </xf>
    <xf numFmtId="0" fontId="0" fillId="8" borderId="23" xfId="0" applyFill="1" applyBorder="1" applyAlignment="1">
      <alignment horizontal="center"/>
    </xf>
    <xf numFmtId="0" fontId="0" fillId="0" borderId="35" xfId="0" applyBorder="1" applyAlignment="1">
      <alignment horizontal="left"/>
    </xf>
    <xf numFmtId="0" fontId="0" fillId="0" borderId="0" xfId="0" applyAlignment="1">
      <alignment horizontal="left"/>
    </xf>
    <xf numFmtId="0" fontId="0" fillId="0" borderId="36" xfId="0" applyBorder="1" applyAlignment="1">
      <alignment horizontal="left"/>
    </xf>
    <xf numFmtId="0" fontId="0" fillId="0" borderId="19" xfId="0" applyBorder="1" applyAlignment="1">
      <alignment horizontal="left"/>
    </xf>
    <xf numFmtId="0" fontId="0" fillId="0" borderId="37" xfId="0" applyBorder="1" applyAlignment="1">
      <alignment horizontal="left"/>
    </xf>
    <xf numFmtId="0" fontId="0" fillId="0" borderId="20" xfId="0" applyBorder="1" applyAlignment="1">
      <alignment horizontal="left"/>
    </xf>
    <xf numFmtId="0" fontId="0" fillId="0" borderId="34" xfId="0" applyBorder="1" applyAlignment="1">
      <alignment horizontal="center"/>
    </xf>
    <xf numFmtId="0" fontId="5" fillId="3" borderId="39" xfId="0" applyFont="1" applyFill="1" applyBorder="1" applyAlignment="1">
      <alignment horizontal="left" vertical="top" wrapText="1"/>
    </xf>
    <xf numFmtId="0" fontId="5" fillId="3" borderId="40" xfId="0" applyFont="1" applyFill="1" applyBorder="1" applyAlignment="1">
      <alignment horizontal="left" vertical="top" wrapText="1"/>
    </xf>
    <xf numFmtId="0" fontId="6" fillId="3" borderId="51" xfId="0" applyFont="1" applyFill="1" applyBorder="1" applyAlignment="1">
      <alignment horizontal="left" vertical="top" wrapText="1"/>
    </xf>
    <xf numFmtId="0" fontId="6" fillId="3" borderId="52" xfId="0" applyFont="1" applyFill="1" applyBorder="1" applyAlignment="1">
      <alignment horizontal="left" vertical="top" wrapText="1"/>
    </xf>
    <xf numFmtId="0" fontId="6" fillId="3" borderId="53" xfId="0" applyFont="1" applyFill="1" applyBorder="1" applyAlignment="1">
      <alignment horizontal="left" vertical="top" wrapText="1"/>
    </xf>
    <xf numFmtId="0" fontId="11" fillId="0" borderId="55" xfId="0" applyFont="1" applyBorder="1" applyAlignment="1">
      <alignment horizontal="left"/>
    </xf>
    <xf numFmtId="0" fontId="11" fillId="0" borderId="56" xfId="0" applyFont="1" applyBorder="1" applyAlignment="1">
      <alignment horizontal="left"/>
    </xf>
    <xf numFmtId="0" fontId="11" fillId="0" borderId="57" xfId="0" applyFont="1" applyBorder="1" applyAlignment="1">
      <alignment horizontal="left"/>
    </xf>
    <xf numFmtId="0" fontId="0" fillId="0" borderId="56" xfId="0" applyBorder="1" applyAlignment="1">
      <alignment horizontal="left"/>
    </xf>
    <xf numFmtId="0" fontId="0" fillId="0" borderId="57" xfId="0" applyBorder="1" applyAlignment="1">
      <alignment horizontal="left"/>
    </xf>
    <xf numFmtId="0" fontId="5" fillId="3" borderId="43" xfId="0" applyFont="1" applyFill="1" applyBorder="1" applyAlignment="1">
      <alignment horizontal="left" vertical="top" wrapText="1"/>
    </xf>
    <xf numFmtId="0" fontId="5" fillId="3" borderId="44" xfId="0" applyFont="1" applyFill="1" applyBorder="1" applyAlignment="1">
      <alignment horizontal="left" vertical="top" wrapText="1"/>
    </xf>
    <xf numFmtId="0" fontId="0" fillId="3" borderId="0" xfId="0" applyFill="1" applyBorder="1" applyAlignment="1" applyProtection="1">
      <alignment horizontal="left" vertical="top" wrapText="1"/>
      <protection locked="0"/>
    </xf>
    <xf numFmtId="0" fontId="0" fillId="3" borderId="0" xfId="0" applyFill="1" applyBorder="1" applyAlignment="1" applyProtection="1">
      <alignment horizontal="right" wrapText="1"/>
      <protection locked="0"/>
    </xf>
    <xf numFmtId="0" fontId="2" fillId="2" borderId="18" xfId="0" applyFont="1" applyFill="1" applyBorder="1" applyAlignment="1" applyProtection="1">
      <alignment horizontal="left"/>
      <protection locked="0"/>
    </xf>
    <xf numFmtId="0" fontId="2" fillId="2" borderId="27" xfId="0" applyFont="1" applyFill="1" applyBorder="1" applyAlignment="1" applyProtection="1">
      <alignment horizontal="left"/>
      <protection locked="0"/>
    </xf>
    <xf numFmtId="0" fontId="2" fillId="2" borderId="28" xfId="0" applyFont="1" applyFill="1" applyBorder="1" applyAlignment="1" applyProtection="1">
      <alignment horizontal="left"/>
      <protection locked="0"/>
    </xf>
    <xf numFmtId="0" fontId="0" fillId="0" borderId="25"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3" borderId="26" xfId="0" applyFill="1" applyBorder="1" applyAlignment="1" applyProtection="1">
      <alignment horizontal="left" vertical="top" wrapText="1"/>
      <protection locked="0"/>
    </xf>
    <xf numFmtId="0" fontId="0" fillId="3" borderId="26" xfId="0" applyFill="1" applyBorder="1" applyAlignment="1" applyProtection="1">
      <alignment horizontal="left" wrapText="1"/>
      <protection locked="0"/>
    </xf>
    <xf numFmtId="0" fontId="0" fillId="3" borderId="0" xfId="0" applyFill="1" applyBorder="1" applyAlignment="1" applyProtection="1">
      <alignment horizontal="left" wrapText="1"/>
      <protection locked="0"/>
    </xf>
    <xf numFmtId="0" fontId="2" fillId="2" borderId="18" xfId="0" applyFont="1" applyFill="1" applyBorder="1" applyAlignment="1" applyProtection="1">
      <alignment horizontal="left" wrapText="1"/>
      <protection locked="0"/>
    </xf>
    <xf numFmtId="0" fontId="2" fillId="2" borderId="27" xfId="0" applyFont="1" applyFill="1" applyBorder="1" applyAlignment="1" applyProtection="1">
      <alignment horizontal="left" wrapText="1"/>
      <protection locked="0"/>
    </xf>
    <xf numFmtId="0" fontId="2" fillId="2" borderId="28" xfId="0" applyFont="1" applyFill="1" applyBorder="1" applyAlignment="1" applyProtection="1">
      <alignment horizontal="left" wrapText="1"/>
      <protection locked="0"/>
    </xf>
    <xf numFmtId="0" fontId="3" fillId="2" borderId="0" xfId="0" applyFont="1" applyFill="1" applyAlignment="1" applyProtection="1">
      <alignment horizontal="left" vertical="top" wrapText="1"/>
      <protection locked="0"/>
    </xf>
    <xf numFmtId="0" fontId="4" fillId="2" borderId="0" xfId="0" applyFont="1" applyFill="1" applyAlignment="1" applyProtection="1">
      <alignment horizontal="left" vertical="top" wrapText="1"/>
      <protection locked="0"/>
    </xf>
    <xf numFmtId="0" fontId="2" fillId="2" borderId="1" xfId="0" applyFont="1" applyFill="1" applyBorder="1" applyAlignment="1" applyProtection="1">
      <alignment horizontal="left"/>
      <protection locked="0"/>
    </xf>
    <xf numFmtId="0" fontId="2" fillId="2" borderId="2" xfId="0" applyFont="1" applyFill="1" applyBorder="1" applyAlignment="1" applyProtection="1">
      <alignment horizontal="left"/>
      <protection locked="0"/>
    </xf>
    <xf numFmtId="49" fontId="0" fillId="3" borderId="2" xfId="0" applyNumberFormat="1" applyFill="1" applyBorder="1" applyAlignment="1" applyProtection="1">
      <alignment horizontal="center"/>
      <protection locked="0"/>
    </xf>
    <xf numFmtId="49" fontId="0" fillId="3" borderId="3" xfId="0" applyNumberFormat="1" applyFill="1" applyBorder="1" applyAlignment="1" applyProtection="1">
      <alignment horizontal="center"/>
      <protection locked="0"/>
    </xf>
    <xf numFmtId="0" fontId="2" fillId="2" borderId="4" xfId="0" applyFont="1" applyFill="1" applyBorder="1" applyAlignment="1" applyProtection="1">
      <alignment horizontal="left"/>
      <protection locked="0"/>
    </xf>
    <xf numFmtId="0" fontId="2" fillId="2" borderId="5" xfId="0" applyFont="1" applyFill="1" applyBorder="1" applyAlignment="1" applyProtection="1">
      <alignment horizontal="left"/>
      <protection locked="0"/>
    </xf>
    <xf numFmtId="49" fontId="0" fillId="3" borderId="6" xfId="0" applyNumberFormat="1" applyFill="1" applyBorder="1" applyAlignment="1" applyProtection="1">
      <alignment horizontal="center"/>
      <protection locked="0"/>
    </xf>
    <xf numFmtId="49" fontId="0" fillId="3" borderId="7" xfId="0" applyNumberFormat="1" applyFill="1" applyBorder="1" applyAlignment="1" applyProtection="1">
      <alignment horizontal="center"/>
      <protection locked="0"/>
    </xf>
    <xf numFmtId="0" fontId="2" fillId="2" borderId="32" xfId="0" applyFont="1" applyFill="1" applyBorder="1" applyAlignment="1" applyProtection="1">
      <alignment horizontal="left"/>
      <protection locked="0"/>
    </xf>
    <xf numFmtId="0" fontId="2" fillId="2" borderId="33" xfId="0" applyFont="1" applyFill="1" applyBorder="1" applyAlignment="1" applyProtection="1">
      <alignment horizontal="left"/>
      <protection locked="0"/>
    </xf>
    <xf numFmtId="44" fontId="5" fillId="4" borderId="19" xfId="1" applyFont="1" applyFill="1" applyBorder="1" applyAlignment="1" applyProtection="1">
      <alignment horizontal="center"/>
    </xf>
    <xf numFmtId="44" fontId="5" fillId="4" borderId="20" xfId="1" applyFont="1" applyFill="1" applyBorder="1" applyAlignment="1" applyProtection="1">
      <alignment horizontal="center"/>
    </xf>
    <xf numFmtId="0" fontId="2" fillId="2" borderId="2" xfId="0" applyFont="1" applyFill="1" applyBorder="1" applyAlignment="1" applyProtection="1">
      <alignment horizontal="center"/>
      <protection locked="0"/>
    </xf>
    <xf numFmtId="0" fontId="2" fillId="2" borderId="18" xfId="0" applyFont="1" applyFill="1" applyBorder="1" applyAlignment="1" applyProtection="1">
      <alignment horizontal="center"/>
      <protection locked="0"/>
    </xf>
    <xf numFmtId="0" fontId="2" fillId="2" borderId="6" xfId="0" applyFont="1" applyFill="1" applyBorder="1" applyAlignment="1" applyProtection="1">
      <alignment horizontal="left"/>
      <protection locked="0"/>
    </xf>
    <xf numFmtId="0" fontId="2" fillId="2" borderId="21" xfId="0" applyFont="1" applyFill="1" applyBorder="1" applyAlignment="1" applyProtection="1">
      <alignment horizontal="left"/>
      <protection locked="0"/>
    </xf>
    <xf numFmtId="0" fontId="0" fillId="5" borderId="14" xfId="0" applyFill="1" applyBorder="1" applyAlignment="1" applyProtection="1">
      <alignment horizontal="center"/>
      <protection locked="0"/>
    </xf>
    <xf numFmtId="0" fontId="0" fillId="5" borderId="15" xfId="0" applyFill="1" applyBorder="1" applyAlignment="1" applyProtection="1">
      <alignment horizontal="center"/>
      <protection locked="0"/>
    </xf>
    <xf numFmtId="1" fontId="6" fillId="6" borderId="14" xfId="0" applyNumberFormat="1" applyFont="1" applyFill="1" applyBorder="1" applyAlignment="1" applyProtection="1">
      <alignment horizontal="center"/>
    </xf>
    <xf numFmtId="1" fontId="6" fillId="6" borderId="31" xfId="0" applyNumberFormat="1" applyFont="1" applyFill="1" applyBorder="1" applyAlignment="1" applyProtection="1">
      <alignment horizontal="center"/>
    </xf>
    <xf numFmtId="0" fontId="0" fillId="5" borderId="16" xfId="0" applyFill="1" applyBorder="1" applyAlignment="1" applyProtection="1">
      <alignment horizontal="center"/>
      <protection locked="0"/>
    </xf>
    <xf numFmtId="0" fontId="0" fillId="5" borderId="17" xfId="0" applyFill="1" applyBorder="1" applyAlignment="1" applyProtection="1">
      <alignment horizontal="center"/>
      <protection locked="0"/>
    </xf>
    <xf numFmtId="1" fontId="6" fillId="6" borderId="22" xfId="0" applyNumberFormat="1" applyFont="1" applyFill="1" applyBorder="1" applyAlignment="1" applyProtection="1">
      <alignment horizontal="center"/>
    </xf>
    <xf numFmtId="1" fontId="6" fillId="6" borderId="23" xfId="0" applyNumberFormat="1" applyFont="1" applyFill="1" applyBorder="1" applyAlignment="1" applyProtection="1">
      <alignment horizontal="center"/>
    </xf>
    <xf numFmtId="0" fontId="2" fillId="2" borderId="8" xfId="0" applyFont="1" applyFill="1" applyBorder="1" applyAlignment="1" applyProtection="1">
      <alignment horizontal="left"/>
      <protection locked="0"/>
    </xf>
    <xf numFmtId="0" fontId="2" fillId="2" borderId="9" xfId="0" applyFont="1" applyFill="1" applyBorder="1" applyAlignment="1" applyProtection="1">
      <alignment horizontal="left"/>
      <protection locked="0"/>
    </xf>
    <xf numFmtId="1" fontId="5" fillId="4" borderId="29" xfId="0" applyNumberFormat="1" applyFont="1" applyFill="1" applyBorder="1" applyAlignment="1" applyProtection="1">
      <alignment horizontal="center"/>
    </xf>
    <xf numFmtId="1" fontId="5" fillId="4" borderId="30" xfId="0" applyNumberFormat="1" applyFont="1" applyFill="1" applyBorder="1" applyAlignment="1" applyProtection="1">
      <alignment horizontal="center"/>
    </xf>
    <xf numFmtId="0" fontId="2" fillId="2" borderId="12" xfId="0" applyFont="1" applyFill="1" applyBorder="1" applyAlignment="1" applyProtection="1">
      <alignment horizontal="left"/>
      <protection locked="0"/>
    </xf>
    <xf numFmtId="0" fontId="2" fillId="2" borderId="13" xfId="0" applyFont="1" applyFill="1" applyBorder="1" applyAlignment="1" applyProtection="1">
      <alignment horizontal="left"/>
      <protection locked="0"/>
    </xf>
    <xf numFmtId="0" fontId="11" fillId="0" borderId="22" xfId="0" applyFont="1" applyBorder="1" applyAlignment="1" applyProtection="1">
      <alignment horizontal="left" wrapText="1"/>
      <protection locked="0"/>
    </xf>
    <xf numFmtId="0" fontId="11" fillId="0" borderId="34" xfId="0" applyFont="1" applyBorder="1" applyAlignment="1" applyProtection="1">
      <alignment horizontal="left" wrapText="1"/>
      <protection locked="0"/>
    </xf>
    <xf numFmtId="0" fontId="11" fillId="0" borderId="23" xfId="0" applyFont="1" applyBorder="1" applyAlignment="1" applyProtection="1">
      <alignment horizontal="left" wrapText="1"/>
      <protection locked="0"/>
    </xf>
    <xf numFmtId="0" fontId="11" fillId="0" borderId="19" xfId="0" applyFont="1" applyBorder="1" applyAlignment="1" applyProtection="1">
      <alignment horizontal="left" wrapText="1"/>
      <protection locked="0"/>
    </xf>
    <xf numFmtId="0" fontId="11" fillId="0" borderId="37" xfId="0" applyFont="1" applyBorder="1" applyAlignment="1" applyProtection="1">
      <alignment horizontal="left" wrapText="1"/>
      <protection locked="0"/>
    </xf>
    <xf numFmtId="0" fontId="11" fillId="0" borderId="20" xfId="0" applyFont="1" applyBorder="1" applyAlignment="1" applyProtection="1">
      <alignment horizontal="left" wrapText="1"/>
      <protection locked="0"/>
    </xf>
    <xf numFmtId="0" fontId="12" fillId="0" borderId="0" xfId="0" applyFont="1" applyProtection="1">
      <protection locked="0"/>
    </xf>
    <xf numFmtId="0" fontId="0" fillId="0" borderId="42" xfId="0" applyBorder="1" applyAlignment="1" applyProtection="1">
      <alignment horizontal="center" vertical="center" wrapText="1"/>
      <protection locked="0"/>
    </xf>
    <xf numFmtId="0" fontId="0" fillId="0" borderId="44" xfId="0" applyFont="1" applyBorder="1" applyAlignment="1">
      <alignment vertical="center"/>
    </xf>
    <xf numFmtId="0" fontId="0" fillId="0" borderId="38" xfId="0" applyBorder="1" applyAlignment="1" applyProtection="1">
      <alignment horizontal="center" vertical="center" wrapText="1"/>
      <protection locked="0"/>
    </xf>
    <xf numFmtId="0" fontId="0" fillId="0" borderId="40" xfId="0" applyFont="1" applyBorder="1" applyAlignment="1">
      <alignment vertical="center"/>
    </xf>
    <xf numFmtId="0" fontId="0" fillId="0" borderId="40" xfId="0" applyFont="1" applyBorder="1"/>
    <xf numFmtId="0" fontId="0" fillId="0" borderId="41" xfId="0" applyBorder="1" applyAlignment="1" applyProtection="1">
      <alignment horizontal="center" vertical="center" wrapText="1"/>
      <protection locked="0"/>
    </xf>
    <xf numFmtId="0" fontId="0" fillId="0" borderId="59" xfId="0" applyFont="1" applyBorder="1"/>
    <xf numFmtId="0" fontId="0" fillId="0" borderId="42" xfId="0" applyBorder="1"/>
    <xf numFmtId="0" fontId="0" fillId="0" borderId="43" xfId="0" applyBorder="1"/>
    <xf numFmtId="0" fontId="11" fillId="0" borderId="43" xfId="0" applyFont="1" applyBorder="1" applyAlignment="1">
      <alignment horizontal="center" wrapText="1"/>
    </xf>
    <xf numFmtId="0" fontId="11" fillId="0" borderId="43" xfId="0" applyFont="1" applyBorder="1" applyAlignment="1">
      <alignment horizontal="center"/>
    </xf>
    <xf numFmtId="0" fontId="11" fillId="0" borderId="44" xfId="0" applyFont="1" applyBorder="1" applyAlignment="1">
      <alignment horizontal="center" wrapText="1"/>
    </xf>
    <xf numFmtId="0" fontId="11" fillId="0" borderId="58" xfId="0" applyFont="1" applyBorder="1" applyAlignment="1">
      <alignment horizontal="center" vertical="center"/>
    </xf>
    <xf numFmtId="0" fontId="11" fillId="0" borderId="60" xfId="0" applyFont="1" applyBorder="1" applyAlignment="1">
      <alignment horizontal="left" vertical="center"/>
    </xf>
    <xf numFmtId="0" fontId="11" fillId="0" borderId="39" xfId="0" applyFont="1" applyBorder="1"/>
    <xf numFmtId="0" fontId="11" fillId="0" borderId="61" xfId="0" applyFont="1" applyBorder="1" applyAlignment="1">
      <alignment horizontal="center" vertical="center"/>
    </xf>
    <xf numFmtId="0" fontId="11" fillId="0" borderId="62" xfId="0" applyFont="1" applyBorder="1" applyAlignment="1">
      <alignment horizontal="left" vertical="center"/>
    </xf>
    <xf numFmtId="0" fontId="11" fillId="0" borderId="64" xfId="0" applyFont="1" applyBorder="1" applyAlignment="1">
      <alignment horizontal="center" vertical="center"/>
    </xf>
    <xf numFmtId="0" fontId="11" fillId="0" borderId="39" xfId="0" applyFont="1" applyBorder="1" applyAlignment="1">
      <alignment horizontal="center"/>
    </xf>
    <xf numFmtId="0" fontId="11" fillId="0" borderId="65" xfId="0" applyFont="1" applyBorder="1" applyAlignment="1">
      <alignment horizontal="center" vertical="center"/>
    </xf>
    <xf numFmtId="0" fontId="11" fillId="0" borderId="66" xfId="0" applyFont="1" applyBorder="1"/>
    <xf numFmtId="0" fontId="11" fillId="0" borderId="66" xfId="0" applyFont="1" applyBorder="1" applyAlignment="1">
      <alignment horizontal="center"/>
    </xf>
    <xf numFmtId="44" fontId="0" fillId="0" borderId="39" xfId="0" applyNumberFormat="1" applyBorder="1" applyAlignment="1">
      <alignment horizontal="center" vertical="center"/>
    </xf>
    <xf numFmtId="44" fontId="0" fillId="0" borderId="40" xfId="0" applyNumberFormat="1" applyBorder="1" applyAlignment="1">
      <alignment horizontal="center" vertical="center"/>
    </xf>
    <xf numFmtId="44" fontId="0" fillId="0" borderId="66" xfId="0" applyNumberFormat="1" applyBorder="1" applyAlignment="1">
      <alignment horizontal="center" vertical="center"/>
    </xf>
    <xf numFmtId="44" fontId="0" fillId="0" borderId="59" xfId="0" applyNumberFormat="1" applyBorder="1" applyAlignment="1">
      <alignment horizontal="center" vertical="center"/>
    </xf>
    <xf numFmtId="44" fontId="11" fillId="9" borderId="60" xfId="1" applyNumberFormat="1" applyFont="1" applyFill="1" applyBorder="1" applyAlignment="1">
      <alignment horizontal="center" vertical="center"/>
    </xf>
    <xf numFmtId="44" fontId="11" fillId="9" borderId="63" xfId="1" applyNumberFormat="1" applyFont="1" applyFill="1" applyBorder="1" applyAlignment="1">
      <alignment horizontal="center" vertical="center"/>
    </xf>
    <xf numFmtId="44" fontId="11" fillId="9" borderId="62" xfId="1" applyNumberFormat="1" applyFont="1" applyFill="1" applyBorder="1" applyAlignment="1">
      <alignment horizontal="center" vertical="center"/>
    </xf>
    <xf numFmtId="44" fontId="11" fillId="9" borderId="66" xfId="0" applyNumberFormat="1" applyFont="1" applyFill="1" applyBorder="1" applyAlignment="1">
      <alignment horizontal="center" vertical="center"/>
    </xf>
    <xf numFmtId="0" fontId="0" fillId="9" borderId="0" xfId="0" applyFill="1" applyBorder="1" applyAlignment="1" applyProtection="1">
      <alignment horizontal="left" vertical="top" wrapText="1"/>
      <protection locked="0"/>
    </xf>
    <xf numFmtId="49" fontId="0" fillId="9" borderId="6" xfId="0" applyNumberFormat="1" applyFill="1" applyBorder="1" applyAlignment="1" applyProtection="1">
      <alignment horizontal="center"/>
      <protection locked="0"/>
    </xf>
    <xf numFmtId="49" fontId="0" fillId="9" borderId="7" xfId="0" applyNumberFormat="1" applyFill="1" applyBorder="1" applyAlignment="1" applyProtection="1">
      <alignment horizontal="center"/>
      <protection locked="0"/>
    </xf>
    <xf numFmtId="49" fontId="0" fillId="9" borderId="10" xfId="0" applyNumberFormat="1" applyFill="1" applyBorder="1" applyAlignment="1" applyProtection="1">
      <alignment horizontal="center"/>
      <protection locked="0"/>
    </xf>
    <xf numFmtId="49" fontId="0" fillId="9" borderId="11" xfId="0" applyNumberFormat="1" applyFill="1" applyBorder="1" applyAlignment="1" applyProtection="1">
      <alignment horizontal="center"/>
      <protection locked="0"/>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4371975</xdr:colOff>
      <xdr:row>0</xdr:row>
      <xdr:rowOff>104775</xdr:rowOff>
    </xdr:from>
    <xdr:to>
      <xdr:col>3</xdr:col>
      <xdr:colOff>870106</xdr:colOff>
      <xdr:row>2</xdr:row>
      <xdr:rowOff>139021</xdr:rowOff>
    </xdr:to>
    <xdr:pic>
      <xdr:nvPicPr>
        <xdr:cNvPr id="4" name="Imagen 3">
          <a:extLst>
            <a:ext uri="{FF2B5EF4-FFF2-40B4-BE49-F238E27FC236}">
              <a16:creationId xmlns:a16="http://schemas.microsoft.com/office/drawing/2014/main" id="{3AC42680-98EA-4295-86C3-7DE52DEF50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71975" y="104775"/>
          <a:ext cx="2517931" cy="415246"/>
        </a:xfrm>
        <a:prstGeom prst="rect">
          <a:avLst/>
        </a:prstGeom>
      </xdr:spPr>
    </xdr:pic>
    <xdr:clientData/>
  </xdr:twoCellAnchor>
  <xdr:twoCellAnchor editAs="oneCell">
    <xdr:from>
      <xdr:col>3</xdr:col>
      <xdr:colOff>962026</xdr:colOff>
      <xdr:row>0</xdr:row>
      <xdr:rowOff>66676</xdr:rowOff>
    </xdr:from>
    <xdr:to>
      <xdr:col>3</xdr:col>
      <xdr:colOff>1757046</xdr:colOff>
      <xdr:row>2</xdr:row>
      <xdr:rowOff>128774</xdr:rowOff>
    </xdr:to>
    <xdr:pic>
      <xdr:nvPicPr>
        <xdr:cNvPr id="3" name="Imagen 2">
          <a:extLst>
            <a:ext uri="{FF2B5EF4-FFF2-40B4-BE49-F238E27FC236}">
              <a16:creationId xmlns:a16="http://schemas.microsoft.com/office/drawing/2014/main" id="{6F4D955D-0F77-4A6B-8BF6-CE7F17E9E898}"/>
            </a:ext>
          </a:extLst>
        </xdr:cNvPr>
        <xdr:cNvPicPr/>
      </xdr:nvPicPr>
      <xdr:blipFill>
        <a:blip xmlns:r="http://schemas.openxmlformats.org/officeDocument/2006/relationships" r:embed="rId2"/>
        <a:stretch>
          <a:fillRect/>
        </a:stretch>
      </xdr:blipFill>
      <xdr:spPr>
        <a:xfrm>
          <a:off x="6981826" y="66676"/>
          <a:ext cx="795020" cy="443098"/>
        </a:xfrm>
        <a:prstGeom prst="rect">
          <a:avLst/>
        </a:prstGeom>
      </xdr:spPr>
    </xdr:pic>
    <xdr:clientData/>
  </xdr:twoCellAnchor>
  <xdr:twoCellAnchor editAs="oneCell">
    <xdr:from>
      <xdr:col>0</xdr:col>
      <xdr:colOff>3609975</xdr:colOff>
      <xdr:row>0</xdr:row>
      <xdr:rowOff>28575</xdr:rowOff>
    </xdr:from>
    <xdr:to>
      <xdr:col>0</xdr:col>
      <xdr:colOff>4152900</xdr:colOff>
      <xdr:row>2</xdr:row>
      <xdr:rowOff>309880</xdr:rowOff>
    </xdr:to>
    <xdr:pic>
      <xdr:nvPicPr>
        <xdr:cNvPr id="5" name="Imagen 4">
          <a:extLst>
            <a:ext uri="{FF2B5EF4-FFF2-40B4-BE49-F238E27FC236}">
              <a16:creationId xmlns:a16="http://schemas.microsoft.com/office/drawing/2014/main" id="{2E9658EB-1DAA-46A3-BC17-3B5225D905D3}"/>
            </a:ext>
          </a:extLst>
        </xdr:cNvPr>
        <xdr:cNvPicPr/>
      </xdr:nvPicPr>
      <xdr:blipFill>
        <a:blip xmlns:r="http://schemas.openxmlformats.org/officeDocument/2006/relationships" r:embed="rId3"/>
        <a:stretch>
          <a:fillRect/>
        </a:stretch>
      </xdr:blipFill>
      <xdr:spPr>
        <a:xfrm>
          <a:off x="3609975" y="28575"/>
          <a:ext cx="542925" cy="6623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928687</xdr:colOff>
      <xdr:row>1</xdr:row>
      <xdr:rowOff>35719</xdr:rowOff>
    </xdr:from>
    <xdr:to>
      <xdr:col>2</xdr:col>
      <xdr:colOff>185737</xdr:colOff>
      <xdr:row>3</xdr:row>
      <xdr:rowOff>293211</xdr:rowOff>
    </xdr:to>
    <xdr:pic>
      <xdr:nvPicPr>
        <xdr:cNvPr id="5" name="Imagen 4">
          <a:extLst>
            <a:ext uri="{FF2B5EF4-FFF2-40B4-BE49-F238E27FC236}">
              <a16:creationId xmlns:a16="http://schemas.microsoft.com/office/drawing/2014/main" id="{004781DC-6D15-40EA-9E62-7AC98DD24834}"/>
            </a:ext>
          </a:extLst>
        </xdr:cNvPr>
        <xdr:cNvPicPr/>
      </xdr:nvPicPr>
      <xdr:blipFill>
        <a:blip xmlns:r="http://schemas.openxmlformats.org/officeDocument/2006/relationships" r:embed="rId1"/>
        <a:stretch>
          <a:fillRect/>
        </a:stretch>
      </xdr:blipFill>
      <xdr:spPr>
        <a:xfrm>
          <a:off x="3000375" y="607219"/>
          <a:ext cx="542925" cy="662305"/>
        </a:xfrm>
        <a:prstGeom prst="rect">
          <a:avLst/>
        </a:prstGeom>
      </xdr:spPr>
    </xdr:pic>
    <xdr:clientData/>
  </xdr:twoCellAnchor>
  <xdr:twoCellAnchor editAs="oneCell">
    <xdr:from>
      <xdr:col>3</xdr:col>
      <xdr:colOff>404812</xdr:colOff>
      <xdr:row>1</xdr:row>
      <xdr:rowOff>83345</xdr:rowOff>
    </xdr:from>
    <xdr:to>
      <xdr:col>3</xdr:col>
      <xdr:colOff>1857057</xdr:colOff>
      <xdr:row>3</xdr:row>
      <xdr:rowOff>259557</xdr:rowOff>
    </xdr:to>
    <xdr:pic>
      <xdr:nvPicPr>
        <xdr:cNvPr id="6" name="Imagen 5">
          <a:extLst>
            <a:ext uri="{FF2B5EF4-FFF2-40B4-BE49-F238E27FC236}">
              <a16:creationId xmlns:a16="http://schemas.microsoft.com/office/drawing/2014/main" id="{34E15043-E902-44C3-9E96-518EB8EA2B59}"/>
            </a:ext>
          </a:extLst>
        </xdr:cNvPr>
        <xdr:cNvPicPr/>
      </xdr:nvPicPr>
      <xdr:blipFill>
        <a:blip xmlns:r="http://schemas.openxmlformats.org/officeDocument/2006/relationships" r:embed="rId2"/>
        <a:stretch>
          <a:fillRect/>
        </a:stretch>
      </xdr:blipFill>
      <xdr:spPr>
        <a:xfrm>
          <a:off x="6179343" y="654845"/>
          <a:ext cx="1452245" cy="581025"/>
        </a:xfrm>
        <a:prstGeom prst="rect">
          <a:avLst/>
        </a:prstGeom>
      </xdr:spPr>
    </xdr:pic>
    <xdr:clientData/>
  </xdr:twoCellAnchor>
  <xdr:twoCellAnchor editAs="oneCell">
    <xdr:from>
      <xdr:col>2</xdr:col>
      <xdr:colOff>321468</xdr:colOff>
      <xdr:row>2</xdr:row>
      <xdr:rowOff>23813</xdr:rowOff>
    </xdr:from>
    <xdr:to>
      <xdr:col>3</xdr:col>
      <xdr:colOff>403404</xdr:colOff>
      <xdr:row>3</xdr:row>
      <xdr:rowOff>207707</xdr:rowOff>
    </xdr:to>
    <xdr:pic>
      <xdr:nvPicPr>
        <xdr:cNvPr id="7" name="Imagen 6">
          <a:extLst>
            <a:ext uri="{FF2B5EF4-FFF2-40B4-BE49-F238E27FC236}">
              <a16:creationId xmlns:a16="http://schemas.microsoft.com/office/drawing/2014/main" id="{B12C6526-0678-4036-BF40-E0CE607729C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79031" y="797719"/>
          <a:ext cx="2498904" cy="3863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FF63B-B4A9-4B94-B002-561C858D53E2}">
  <dimension ref="A1:D25"/>
  <sheetViews>
    <sheetView topLeftCell="A11" workbookViewId="0">
      <selection activeCell="B16" sqref="B16:D16"/>
    </sheetView>
  </sheetViews>
  <sheetFormatPr defaultColWidth="11.42578125" defaultRowHeight="15" x14ac:dyDescent="0.25"/>
  <cols>
    <col min="1" max="1" width="67.42578125" customWidth="1"/>
    <col min="4" max="4" width="27.85546875" customWidth="1"/>
  </cols>
  <sheetData>
    <row r="1" spans="1:4" x14ac:dyDescent="0.25">
      <c r="A1" s="47" t="s">
        <v>33</v>
      </c>
      <c r="B1" s="48"/>
      <c r="C1" s="48"/>
      <c r="D1" s="48"/>
    </row>
    <row r="2" spans="1:4" x14ac:dyDescent="0.25">
      <c r="A2" s="48"/>
      <c r="B2" s="48"/>
      <c r="C2" s="48"/>
      <c r="D2" s="48"/>
    </row>
    <row r="3" spans="1:4" ht="27.75" customHeight="1" thickBot="1" x14ac:dyDescent="0.3">
      <c r="A3" s="48"/>
      <c r="B3" s="48"/>
      <c r="C3" s="48"/>
      <c r="D3" s="48"/>
    </row>
    <row r="4" spans="1:4" x14ac:dyDescent="0.25">
      <c r="A4" s="49" t="s">
        <v>22</v>
      </c>
      <c r="B4" s="50"/>
      <c r="C4" s="50"/>
      <c r="D4" s="51"/>
    </row>
    <row r="5" spans="1:4" x14ac:dyDescent="0.25">
      <c r="A5" s="1" t="s">
        <v>23</v>
      </c>
      <c r="B5" s="2"/>
      <c r="D5" s="3"/>
    </row>
    <row r="6" spans="1:4" x14ac:dyDescent="0.25">
      <c r="A6" s="1" t="s">
        <v>24</v>
      </c>
      <c r="B6" s="4"/>
      <c r="D6" s="3"/>
    </row>
    <row r="7" spans="1:4" x14ac:dyDescent="0.25">
      <c r="A7" s="52" t="s">
        <v>25</v>
      </c>
      <c r="B7" s="53"/>
      <c r="C7" s="53"/>
      <c r="D7" s="54"/>
    </row>
    <row r="8" spans="1:4" ht="15.75" thickBot="1" x14ac:dyDescent="0.3">
      <c r="A8" s="55" t="s">
        <v>26</v>
      </c>
      <c r="B8" s="56"/>
      <c r="C8" s="56"/>
      <c r="D8" s="57"/>
    </row>
    <row r="9" spans="1:4" ht="15.75" thickBot="1" x14ac:dyDescent="0.3">
      <c r="A9" s="58"/>
      <c r="B9" s="58"/>
      <c r="C9" s="58"/>
      <c r="D9" s="58"/>
    </row>
    <row r="10" spans="1:4" ht="15.75" thickBot="1" x14ac:dyDescent="0.3">
      <c r="A10" s="64" t="s">
        <v>27</v>
      </c>
      <c r="B10" s="67"/>
      <c r="C10" s="67"/>
      <c r="D10" s="68"/>
    </row>
    <row r="11" spans="1:4" ht="42.75" customHeight="1" x14ac:dyDescent="0.25">
      <c r="A11" s="8" t="s">
        <v>0</v>
      </c>
      <c r="B11" s="30" t="s">
        <v>28</v>
      </c>
      <c r="C11" s="69"/>
      <c r="D11" s="70"/>
    </row>
    <row r="12" spans="1:4" ht="33.75" customHeight="1" x14ac:dyDescent="0.25">
      <c r="A12" s="5" t="s">
        <v>1</v>
      </c>
      <c r="B12" s="32" t="s">
        <v>29</v>
      </c>
      <c r="C12" s="59"/>
      <c r="D12" s="60"/>
    </row>
    <row r="13" spans="1:4" x14ac:dyDescent="0.25">
      <c r="A13" s="5" t="s">
        <v>2</v>
      </c>
      <c r="B13" s="32" t="s">
        <v>30</v>
      </c>
      <c r="C13" s="59"/>
      <c r="D13" s="60"/>
    </row>
    <row r="14" spans="1:4" x14ac:dyDescent="0.25">
      <c r="A14" s="5" t="s">
        <v>3</v>
      </c>
      <c r="B14" s="32" t="s">
        <v>31</v>
      </c>
      <c r="C14" s="59"/>
      <c r="D14" s="60"/>
    </row>
    <row r="15" spans="1:4" ht="37.5" customHeight="1" x14ac:dyDescent="0.25">
      <c r="A15" s="5" t="s">
        <v>4</v>
      </c>
      <c r="B15" s="32" t="s">
        <v>32</v>
      </c>
      <c r="C15" s="59"/>
      <c r="D15" s="60"/>
    </row>
    <row r="16" spans="1:4" ht="37.5" customHeight="1" thickBot="1" x14ac:dyDescent="0.3">
      <c r="A16" s="9" t="s">
        <v>50</v>
      </c>
      <c r="B16" s="61" t="s">
        <v>48</v>
      </c>
      <c r="C16" s="62"/>
      <c r="D16" s="63"/>
    </row>
    <row r="17" spans="1:4" ht="30.75" customHeight="1" thickBot="1" x14ac:dyDescent="0.3"/>
    <row r="18" spans="1:4" ht="15.75" thickBot="1" x14ac:dyDescent="0.3">
      <c r="A18" s="64" t="s">
        <v>36</v>
      </c>
      <c r="B18" s="65"/>
      <c r="C18" s="65"/>
      <c r="D18" s="66"/>
    </row>
    <row r="19" spans="1:4" ht="165.75" customHeight="1" x14ac:dyDescent="0.25">
      <c r="A19" s="6" t="s">
        <v>11</v>
      </c>
      <c r="B19" s="30" t="s">
        <v>51</v>
      </c>
      <c r="C19" s="30"/>
      <c r="D19" s="31"/>
    </row>
    <row r="20" spans="1:4" ht="48" customHeight="1" x14ac:dyDescent="0.25">
      <c r="A20" s="7" t="s">
        <v>13</v>
      </c>
      <c r="B20" s="32" t="s">
        <v>52</v>
      </c>
      <c r="C20" s="32"/>
      <c r="D20" s="33"/>
    </row>
    <row r="21" spans="1:4" x14ac:dyDescent="0.25">
      <c r="A21" s="34" t="s">
        <v>14</v>
      </c>
      <c r="B21" s="35" t="s">
        <v>40</v>
      </c>
      <c r="C21" s="36"/>
      <c r="D21" s="37"/>
    </row>
    <row r="22" spans="1:4" ht="49.5" customHeight="1" x14ac:dyDescent="0.25">
      <c r="A22" s="34"/>
      <c r="B22" s="38"/>
      <c r="C22" s="39"/>
      <c r="D22" s="40"/>
    </row>
    <row r="23" spans="1:4" ht="80.25" customHeight="1" x14ac:dyDescent="0.25">
      <c r="A23" s="24" t="s">
        <v>41</v>
      </c>
      <c r="B23" s="35" t="s">
        <v>42</v>
      </c>
      <c r="C23" s="36"/>
      <c r="D23" s="37"/>
    </row>
    <row r="24" spans="1:4" ht="30" customHeight="1" x14ac:dyDescent="0.25">
      <c r="A24" s="26" t="s">
        <v>37</v>
      </c>
      <c r="B24" s="44" t="s">
        <v>47</v>
      </c>
      <c r="C24" s="45"/>
      <c r="D24" s="46"/>
    </row>
    <row r="25" spans="1:4" ht="61.5" customHeight="1" thickBot="1" x14ac:dyDescent="0.3">
      <c r="A25" s="27" t="s">
        <v>43</v>
      </c>
      <c r="B25" s="41" t="s">
        <v>46</v>
      </c>
      <c r="C25" s="42"/>
      <c r="D25" s="43"/>
    </row>
  </sheetData>
  <mergeCells count="20">
    <mergeCell ref="B15:D15"/>
    <mergeCell ref="B16:D16"/>
    <mergeCell ref="B23:D23"/>
    <mergeCell ref="A18:D18"/>
    <mergeCell ref="A10:D10"/>
    <mergeCell ref="B11:D11"/>
    <mergeCell ref="B12:D12"/>
    <mergeCell ref="B13:D13"/>
    <mergeCell ref="B14:D14"/>
    <mergeCell ref="A1:D3"/>
    <mergeCell ref="A4:D4"/>
    <mergeCell ref="A7:D7"/>
    <mergeCell ref="A8:D8"/>
    <mergeCell ref="A9:D9"/>
    <mergeCell ref="B19:D19"/>
    <mergeCell ref="B20:D20"/>
    <mergeCell ref="A21:A22"/>
    <mergeCell ref="B21:D22"/>
    <mergeCell ref="B25:D25"/>
    <mergeCell ref="B24:D2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42"/>
  <sheetViews>
    <sheetView tabSelected="1" zoomScale="80" zoomScaleNormal="80" workbookViewId="0">
      <selection activeCell="C7" sqref="C7:D9"/>
    </sheetView>
  </sheetViews>
  <sheetFormatPr defaultColWidth="11.42578125" defaultRowHeight="15" x14ac:dyDescent="0.25"/>
  <cols>
    <col min="1" max="1" width="31" style="18" bestFit="1" customWidth="1"/>
    <col min="2" max="2" width="19.28515625" style="19" customWidth="1"/>
    <col min="3" max="3" width="36.28515625" style="10" bestFit="1" customWidth="1"/>
    <col min="4" max="4" width="29.140625" style="10" customWidth="1"/>
    <col min="5" max="8" width="0" style="10" hidden="1" customWidth="1"/>
    <col min="9" max="9" width="13.42578125" style="10" hidden="1" customWidth="1"/>
    <col min="10" max="12" width="11.42578125" style="10" hidden="1" customWidth="1"/>
    <col min="13" max="13" width="5.140625" style="10" customWidth="1"/>
    <col min="14" max="14" width="52" style="10" customWidth="1"/>
    <col min="15" max="15" width="26.28515625" style="10" customWidth="1"/>
    <col min="16" max="16" width="11.42578125" style="10"/>
    <col min="17" max="17" width="18.140625" style="10" customWidth="1"/>
    <col min="18" max="18" width="17.28515625" style="10" customWidth="1"/>
    <col min="19" max="19" width="15.28515625" style="10" bestFit="1" customWidth="1"/>
    <col min="20" max="20" width="20" style="10" customWidth="1"/>
    <col min="21" max="16384" width="11.42578125" style="10"/>
  </cols>
  <sheetData>
    <row r="1" spans="1:20" ht="15.75" thickBot="1" x14ac:dyDescent="0.3"/>
    <row r="2" spans="1:20" ht="15.75" customHeight="1" x14ac:dyDescent="0.25">
      <c r="A2" s="84" t="s">
        <v>35</v>
      </c>
      <c r="B2" s="85"/>
      <c r="C2" s="85"/>
      <c r="D2" s="85"/>
      <c r="N2" s="116" t="s">
        <v>53</v>
      </c>
      <c r="O2" s="117"/>
      <c r="P2" s="117"/>
      <c r="Q2" s="117"/>
      <c r="R2" s="117"/>
      <c r="S2" s="117"/>
      <c r="T2" s="118"/>
    </row>
    <row r="3" spans="1:20" ht="15.75" thickBot="1" x14ac:dyDescent="0.3">
      <c r="A3" s="85"/>
      <c r="B3" s="85"/>
      <c r="C3" s="85"/>
      <c r="D3" s="85"/>
      <c r="N3" s="119"/>
      <c r="O3" s="120"/>
      <c r="P3" s="120"/>
      <c r="Q3" s="120"/>
      <c r="R3" s="120"/>
      <c r="S3" s="120"/>
      <c r="T3" s="121"/>
    </row>
    <row r="4" spans="1:20" ht="27.75" customHeight="1" x14ac:dyDescent="0.25">
      <c r="A4" s="85"/>
      <c r="B4" s="85"/>
      <c r="C4" s="85"/>
      <c r="D4" s="85"/>
    </row>
    <row r="5" spans="1:20" x14ac:dyDescent="0.25">
      <c r="A5" s="86" t="s">
        <v>0</v>
      </c>
      <c r="B5" s="87"/>
      <c r="C5" s="88"/>
      <c r="D5" s="89"/>
    </row>
    <row r="6" spans="1:20" x14ac:dyDescent="0.25">
      <c r="A6" s="90" t="s">
        <v>1</v>
      </c>
      <c r="B6" s="91"/>
      <c r="C6" s="92"/>
      <c r="D6" s="93"/>
    </row>
    <row r="7" spans="1:20" x14ac:dyDescent="0.25">
      <c r="A7" s="90" t="s">
        <v>2</v>
      </c>
      <c r="B7" s="91"/>
      <c r="C7" s="154"/>
      <c r="D7" s="155"/>
      <c r="I7" s="11"/>
    </row>
    <row r="8" spans="1:20" x14ac:dyDescent="0.25">
      <c r="A8" s="90" t="s">
        <v>3</v>
      </c>
      <c r="B8" s="91"/>
      <c r="C8" s="154"/>
      <c r="D8" s="155"/>
    </row>
    <row r="9" spans="1:20" ht="15.75" thickBot="1" x14ac:dyDescent="0.3">
      <c r="A9" s="110" t="s">
        <v>4</v>
      </c>
      <c r="B9" s="111"/>
      <c r="C9" s="156"/>
      <c r="D9" s="157"/>
    </row>
    <row r="10" spans="1:20" ht="15.75" thickBot="1" x14ac:dyDescent="0.3">
      <c r="A10" s="114" t="s">
        <v>5</v>
      </c>
      <c r="B10" s="115"/>
      <c r="C10" s="112">
        <f>SUM(C11:D12)</f>
        <v>1</v>
      </c>
      <c r="D10" s="113"/>
    </row>
    <row r="11" spans="1:20" x14ac:dyDescent="0.25">
      <c r="A11" s="106" t="s">
        <v>6</v>
      </c>
      <c r="B11" s="107"/>
      <c r="C11" s="108">
        <f>COUNTIF(B16:B5000,"De 1 a 4")</f>
        <v>0</v>
      </c>
      <c r="D11" s="109"/>
    </row>
    <row r="12" spans="1:20" ht="21.75" thickBot="1" x14ac:dyDescent="0.4">
      <c r="A12" s="102" t="s">
        <v>7</v>
      </c>
      <c r="B12" s="103"/>
      <c r="C12" s="104">
        <f>COUNTIF(B16:B5000,"De 5 a 9")</f>
        <v>1</v>
      </c>
      <c r="D12" s="105"/>
      <c r="E12" s="20" t="str">
        <f>IF(AND(C12&lt;C11*0.1),(" "),("El número de personas de categoría 5-9 no puede superar el 10% de la totalidad de contratados."))</f>
        <v>El número de personas de categoría 5-9 no puede superar el 10% de la totalidad de contratados.</v>
      </c>
      <c r="N12" s="122" t="s">
        <v>54</v>
      </c>
    </row>
    <row r="13" spans="1:20" ht="15.75" thickBot="1" x14ac:dyDescent="0.3">
      <c r="A13" s="94" t="s">
        <v>49</v>
      </c>
      <c r="B13" s="95"/>
      <c r="C13" s="96">
        <f>SUM(D16:D671)</f>
        <v>22405.920000000002</v>
      </c>
      <c r="D13" s="97"/>
      <c r="N13" s="123" t="s">
        <v>55</v>
      </c>
      <c r="O13" s="124" t="s">
        <v>56</v>
      </c>
    </row>
    <row r="14" spans="1:20" x14ac:dyDescent="0.25">
      <c r="A14" s="98" t="s">
        <v>8</v>
      </c>
      <c r="B14" s="99"/>
      <c r="C14" s="28" t="s">
        <v>44</v>
      </c>
      <c r="D14" s="21">
        <v>0</v>
      </c>
      <c r="N14" s="125"/>
      <c r="O14" s="126" t="s">
        <v>57</v>
      </c>
    </row>
    <row r="15" spans="1:20" x14ac:dyDescent="0.25">
      <c r="A15" s="100" t="s">
        <v>9</v>
      </c>
      <c r="B15" s="101"/>
      <c r="C15" s="74"/>
      <c r="D15" s="75"/>
      <c r="N15" s="125"/>
      <c r="O15" s="126" t="s">
        <v>58</v>
      </c>
    </row>
    <row r="16" spans="1:20" x14ac:dyDescent="0.25">
      <c r="A16" s="12" t="s">
        <v>11</v>
      </c>
      <c r="B16" s="13" t="s">
        <v>12</v>
      </c>
      <c r="C16" s="14" t="s">
        <v>10</v>
      </c>
      <c r="D16" s="15">
        <f>IF(B16=$K$22,B17*K$19,B17*K$17)</f>
        <v>22405.920000000002</v>
      </c>
      <c r="K16" s="10" t="s">
        <v>18</v>
      </c>
      <c r="N16" s="125"/>
      <c r="O16" s="127" t="s">
        <v>59</v>
      </c>
    </row>
    <row r="17" spans="1:20" x14ac:dyDescent="0.25">
      <c r="A17" s="12" t="s">
        <v>13</v>
      </c>
      <c r="B17" s="13">
        <v>12</v>
      </c>
      <c r="C17" s="16"/>
      <c r="D17" s="16"/>
      <c r="K17" s="17">
        <v>1867.16</v>
      </c>
      <c r="N17" s="125"/>
      <c r="O17" s="127" t="s">
        <v>60</v>
      </c>
      <c r="P17" s="17"/>
    </row>
    <row r="18" spans="1:20" ht="15.75" thickBot="1" x14ac:dyDescent="0.3">
      <c r="A18" s="76" t="s">
        <v>14</v>
      </c>
      <c r="B18" s="78" t="s">
        <v>15</v>
      </c>
      <c r="C18" s="71"/>
      <c r="D18" s="71"/>
      <c r="K18" s="10" t="s">
        <v>19</v>
      </c>
      <c r="N18" s="128"/>
      <c r="O18" s="129" t="s">
        <v>61</v>
      </c>
    </row>
    <row r="19" spans="1:20" x14ac:dyDescent="0.25">
      <c r="A19" s="77"/>
      <c r="B19" s="78"/>
      <c r="C19" s="71"/>
      <c r="D19" s="71"/>
      <c r="K19" s="10">
        <v>2759.07</v>
      </c>
    </row>
    <row r="20" spans="1:20" ht="21.75" thickBot="1" x14ac:dyDescent="0.4">
      <c r="A20" s="12" t="s">
        <v>41</v>
      </c>
      <c r="B20" s="79" t="s">
        <v>39</v>
      </c>
      <c r="C20" s="80"/>
      <c r="D20" s="80"/>
      <c r="K20" s="10" t="s">
        <v>16</v>
      </c>
      <c r="N20" s="122" t="s">
        <v>62</v>
      </c>
    </row>
    <row r="21" spans="1:20" x14ac:dyDescent="0.25">
      <c r="A21" s="22" t="s">
        <v>37</v>
      </c>
      <c r="B21" s="72"/>
      <c r="C21" s="72"/>
      <c r="D21" s="72"/>
      <c r="K21" s="10" t="s">
        <v>12</v>
      </c>
      <c r="N21" s="130"/>
      <c r="O21" s="131"/>
      <c r="P21" s="131"/>
      <c r="Q21" s="132" t="s">
        <v>63</v>
      </c>
      <c r="R21" s="132" t="s">
        <v>64</v>
      </c>
      <c r="S21" s="133" t="s">
        <v>65</v>
      </c>
      <c r="T21" s="134" t="s">
        <v>66</v>
      </c>
    </row>
    <row r="22" spans="1:20" ht="45" x14ac:dyDescent="0.25">
      <c r="A22" s="25" t="s">
        <v>43</v>
      </c>
      <c r="B22" s="153" t="s">
        <v>45</v>
      </c>
      <c r="C22" s="153"/>
      <c r="D22" s="153"/>
      <c r="K22" s="10" t="s">
        <v>17</v>
      </c>
      <c r="N22" s="135" t="s">
        <v>67</v>
      </c>
      <c r="O22" s="136" t="s">
        <v>56</v>
      </c>
      <c r="P22" s="137" t="s">
        <v>68</v>
      </c>
      <c r="Q22" s="145">
        <v>47405.5098</v>
      </c>
      <c r="R22" s="145">
        <v>34540.402800000003</v>
      </c>
      <c r="S22" s="149">
        <v>33108.92</v>
      </c>
      <c r="T22" s="146">
        <f>Q22-S22</f>
        <v>14296.589800000002</v>
      </c>
    </row>
    <row r="23" spans="1:20" x14ac:dyDescent="0.25">
      <c r="A23" s="73" t="s">
        <v>9</v>
      </c>
      <c r="B23" s="74"/>
      <c r="C23" s="74"/>
      <c r="D23" s="75"/>
      <c r="N23" s="138"/>
      <c r="O23" s="139"/>
      <c r="P23" s="137" t="s">
        <v>69</v>
      </c>
      <c r="Q23" s="145">
        <v>46580.676600000006</v>
      </c>
      <c r="R23" s="145">
        <v>33939.418799999999</v>
      </c>
      <c r="S23" s="150"/>
      <c r="T23" s="146">
        <f>Q23-S22</f>
        <v>13471.756600000008</v>
      </c>
    </row>
    <row r="24" spans="1:20" x14ac:dyDescent="0.25">
      <c r="A24" s="12" t="s">
        <v>11</v>
      </c>
      <c r="B24" s="13"/>
      <c r="C24" s="14" t="s">
        <v>10</v>
      </c>
      <c r="D24" s="15">
        <f>IF(B24=$K$22,B25*K$19,B25*K$17)</f>
        <v>0</v>
      </c>
      <c r="N24" s="138"/>
      <c r="O24" s="136" t="s">
        <v>57</v>
      </c>
      <c r="P24" s="137" t="s">
        <v>68</v>
      </c>
      <c r="Q24" s="145">
        <v>41101.858800000002</v>
      </c>
      <c r="R24" s="145">
        <v>30246.9372</v>
      </c>
      <c r="S24" s="150"/>
      <c r="T24" s="146">
        <f>Q24-S22</f>
        <v>7992.9388000000035</v>
      </c>
    </row>
    <row r="25" spans="1:20" x14ac:dyDescent="0.25">
      <c r="A25" s="12" t="s">
        <v>13</v>
      </c>
      <c r="B25" s="13"/>
      <c r="C25" s="16"/>
      <c r="D25" s="16"/>
      <c r="N25" s="138"/>
      <c r="O25" s="139"/>
      <c r="P25" s="137" t="s">
        <v>69</v>
      </c>
      <c r="Q25" s="145">
        <v>40285.195800000001</v>
      </c>
      <c r="R25" s="145">
        <v>29645.9532</v>
      </c>
      <c r="S25" s="151"/>
      <c r="T25" s="146">
        <f>Q25-S22</f>
        <v>7176.2758000000031</v>
      </c>
    </row>
    <row r="26" spans="1:20" x14ac:dyDescent="0.25">
      <c r="A26" s="76" t="s">
        <v>14</v>
      </c>
      <c r="B26" s="78" t="s">
        <v>15</v>
      </c>
      <c r="C26" s="71"/>
      <c r="D26" s="71"/>
      <c r="N26" s="138"/>
      <c r="O26" s="136" t="s">
        <v>58</v>
      </c>
      <c r="P26" s="137" t="s">
        <v>68</v>
      </c>
      <c r="Q26" s="145">
        <v>36210.387599999995</v>
      </c>
      <c r="R26" s="145">
        <v>26647.295999999998</v>
      </c>
      <c r="S26" s="149">
        <v>22405.94</v>
      </c>
      <c r="T26" s="146">
        <f>Q26-S26</f>
        <v>13804.447599999996</v>
      </c>
    </row>
    <row r="27" spans="1:20" x14ac:dyDescent="0.25">
      <c r="A27" s="77"/>
      <c r="B27" s="78"/>
      <c r="C27" s="71"/>
      <c r="D27" s="71"/>
      <c r="N27" s="140"/>
      <c r="O27" s="139"/>
      <c r="P27" s="137" t="s">
        <v>69</v>
      </c>
      <c r="Q27" s="145">
        <v>35393.724600000001</v>
      </c>
      <c r="R27" s="145">
        <v>26046.311999999998</v>
      </c>
      <c r="S27" s="151"/>
      <c r="T27" s="146">
        <f>Q27-S26</f>
        <v>12987.784600000003</v>
      </c>
    </row>
    <row r="28" spans="1:20" x14ac:dyDescent="0.25">
      <c r="A28" s="12" t="s">
        <v>41</v>
      </c>
      <c r="B28" s="79" t="s">
        <v>39</v>
      </c>
      <c r="C28" s="80"/>
      <c r="D28" s="80"/>
      <c r="N28" s="135" t="s">
        <v>70</v>
      </c>
      <c r="O28" s="137" t="s">
        <v>60</v>
      </c>
      <c r="P28" s="141"/>
      <c r="Q28" s="145">
        <v>53637.913800000002</v>
      </c>
      <c r="R28" s="145">
        <v>36412.245600000002</v>
      </c>
      <c r="S28" s="149">
        <v>33108.92</v>
      </c>
      <c r="T28" s="146">
        <f>Q28-S28</f>
        <v>20528.993800000004</v>
      </c>
    </row>
    <row r="29" spans="1:20" x14ac:dyDescent="0.25">
      <c r="A29" s="22" t="s">
        <v>37</v>
      </c>
      <c r="B29" s="72"/>
      <c r="C29" s="72"/>
      <c r="D29" s="72"/>
      <c r="N29" s="138"/>
      <c r="O29" s="137" t="s">
        <v>59</v>
      </c>
      <c r="P29" s="141"/>
      <c r="Q29" s="145">
        <v>45276.983999999997</v>
      </c>
      <c r="R29" s="145">
        <v>33319.421999999999</v>
      </c>
      <c r="S29" s="151"/>
      <c r="T29" s="146">
        <f>Q29-S28</f>
        <v>12168.063999999998</v>
      </c>
    </row>
    <row r="30" spans="1:20" ht="45.75" thickBot="1" x14ac:dyDescent="0.3">
      <c r="A30" s="25" t="s">
        <v>43</v>
      </c>
      <c r="B30" s="153" t="s">
        <v>15</v>
      </c>
      <c r="C30" s="153"/>
      <c r="D30" s="153"/>
      <c r="N30" s="142"/>
      <c r="O30" s="143" t="s">
        <v>61</v>
      </c>
      <c r="P30" s="144"/>
      <c r="Q30" s="147">
        <v>30227.434800000003</v>
      </c>
      <c r="R30" s="147">
        <v>22244.425199999998</v>
      </c>
      <c r="S30" s="152">
        <v>30227.434800000003</v>
      </c>
      <c r="T30" s="148">
        <f>Q30-S30</f>
        <v>0</v>
      </c>
    </row>
    <row r="31" spans="1:20" ht="15" customHeight="1" x14ac:dyDescent="0.25">
      <c r="A31" s="73" t="s">
        <v>9</v>
      </c>
      <c r="B31" s="74"/>
      <c r="C31" s="74"/>
      <c r="D31" s="75"/>
    </row>
    <row r="32" spans="1:20" x14ac:dyDescent="0.25">
      <c r="A32" s="12" t="s">
        <v>11</v>
      </c>
      <c r="B32" s="13"/>
      <c r="C32" s="14" t="s">
        <v>10</v>
      </c>
      <c r="D32" s="15">
        <f>IF(B32=$K$22,B33*K$19,B33*K$17)</f>
        <v>0</v>
      </c>
      <c r="K32" s="10" t="s">
        <v>20</v>
      </c>
    </row>
    <row r="33" spans="1:11" x14ac:dyDescent="0.25">
      <c r="A33" s="12" t="s">
        <v>13</v>
      </c>
      <c r="B33" s="13"/>
      <c r="C33" s="16"/>
      <c r="D33" s="16"/>
      <c r="K33" s="10" t="s">
        <v>21</v>
      </c>
    </row>
    <row r="34" spans="1:11" x14ac:dyDescent="0.25">
      <c r="A34" s="76" t="s">
        <v>14</v>
      </c>
      <c r="B34" s="78" t="s">
        <v>15</v>
      </c>
      <c r="C34" s="71"/>
      <c r="D34" s="71"/>
    </row>
    <row r="35" spans="1:11" x14ac:dyDescent="0.25">
      <c r="A35" s="77"/>
      <c r="B35" s="78"/>
      <c r="C35" s="71"/>
      <c r="D35" s="71"/>
    </row>
    <row r="36" spans="1:11" x14ac:dyDescent="0.25">
      <c r="A36" s="12" t="s">
        <v>41</v>
      </c>
      <c r="B36" s="79" t="s">
        <v>39</v>
      </c>
      <c r="C36" s="80"/>
      <c r="D36" s="80"/>
    </row>
    <row r="37" spans="1:11" x14ac:dyDescent="0.25">
      <c r="A37" s="22" t="s">
        <v>37</v>
      </c>
      <c r="B37" s="72"/>
      <c r="C37" s="72"/>
      <c r="D37" s="72"/>
    </row>
    <row r="38" spans="1:11" ht="45" x14ac:dyDescent="0.25">
      <c r="A38" s="25" t="s">
        <v>43</v>
      </c>
      <c r="B38" s="153" t="s">
        <v>15</v>
      </c>
      <c r="C38" s="153"/>
      <c r="D38" s="153"/>
    </row>
    <row r="39" spans="1:11" x14ac:dyDescent="0.25">
      <c r="A39" s="73" t="s">
        <v>9</v>
      </c>
      <c r="B39" s="74"/>
      <c r="C39" s="74"/>
      <c r="D39" s="75"/>
    </row>
    <row r="40" spans="1:11" ht="15" customHeight="1" x14ac:dyDescent="0.25">
      <c r="A40" s="12" t="s">
        <v>11</v>
      </c>
      <c r="B40" s="13"/>
      <c r="C40" s="14" t="s">
        <v>10</v>
      </c>
      <c r="D40" s="15">
        <f>IF(B40=$K$22,B41*K$19,B41*K$17)</f>
        <v>0</v>
      </c>
    </row>
    <row r="41" spans="1:11" x14ac:dyDescent="0.25">
      <c r="A41" s="12" t="s">
        <v>13</v>
      </c>
      <c r="B41" s="13"/>
      <c r="C41" s="16"/>
      <c r="D41" s="16"/>
    </row>
    <row r="42" spans="1:11" x14ac:dyDescent="0.25">
      <c r="A42" s="76" t="s">
        <v>14</v>
      </c>
      <c r="B42" s="78" t="s">
        <v>15</v>
      </c>
      <c r="C42" s="71"/>
      <c r="D42" s="71"/>
    </row>
    <row r="43" spans="1:11" x14ac:dyDescent="0.25">
      <c r="A43" s="77"/>
      <c r="B43" s="78"/>
      <c r="C43" s="71"/>
      <c r="D43" s="71"/>
    </row>
    <row r="44" spans="1:11" x14ac:dyDescent="0.25">
      <c r="A44" s="12" t="s">
        <v>41</v>
      </c>
      <c r="B44" s="79" t="s">
        <v>39</v>
      </c>
      <c r="C44" s="80"/>
      <c r="D44" s="80"/>
    </row>
    <row r="45" spans="1:11" x14ac:dyDescent="0.25">
      <c r="A45" s="22" t="s">
        <v>37</v>
      </c>
      <c r="B45" s="72"/>
      <c r="C45" s="72"/>
      <c r="D45" s="72"/>
    </row>
    <row r="46" spans="1:11" ht="45" x14ac:dyDescent="0.25">
      <c r="A46" s="25" t="s">
        <v>43</v>
      </c>
      <c r="B46" s="153" t="s">
        <v>15</v>
      </c>
      <c r="C46" s="153"/>
      <c r="D46" s="153"/>
    </row>
    <row r="47" spans="1:11" x14ac:dyDescent="0.25">
      <c r="A47" s="73" t="s">
        <v>9</v>
      </c>
      <c r="B47" s="74"/>
      <c r="C47" s="74"/>
      <c r="D47" s="75"/>
    </row>
    <row r="48" spans="1:11" x14ac:dyDescent="0.25">
      <c r="A48" s="12" t="s">
        <v>11</v>
      </c>
      <c r="B48" s="13"/>
      <c r="C48" s="14" t="s">
        <v>10</v>
      </c>
      <c r="D48" s="15">
        <f>IF(B48=$K$22,B49*K$19,B49*K$17)</f>
        <v>0</v>
      </c>
    </row>
    <row r="49" spans="1:4" x14ac:dyDescent="0.25">
      <c r="A49" s="12" t="s">
        <v>13</v>
      </c>
      <c r="B49" s="13"/>
      <c r="C49" s="16"/>
      <c r="D49" s="16"/>
    </row>
    <row r="50" spans="1:4" ht="15" customHeight="1" x14ac:dyDescent="0.25">
      <c r="A50" s="76" t="s">
        <v>14</v>
      </c>
      <c r="B50" s="78" t="s">
        <v>15</v>
      </c>
      <c r="C50" s="71"/>
      <c r="D50" s="71"/>
    </row>
    <row r="51" spans="1:4" x14ac:dyDescent="0.25">
      <c r="A51" s="77"/>
      <c r="B51" s="78"/>
      <c r="C51" s="71"/>
      <c r="D51" s="71"/>
    </row>
    <row r="52" spans="1:4" x14ac:dyDescent="0.25">
      <c r="A52" s="12" t="s">
        <v>41</v>
      </c>
      <c r="B52" s="79" t="s">
        <v>39</v>
      </c>
      <c r="C52" s="80"/>
      <c r="D52" s="80"/>
    </row>
    <row r="53" spans="1:4" x14ac:dyDescent="0.25">
      <c r="A53" s="22" t="s">
        <v>37</v>
      </c>
      <c r="B53" s="72"/>
      <c r="C53" s="72"/>
      <c r="D53" s="72"/>
    </row>
    <row r="54" spans="1:4" ht="45" x14ac:dyDescent="0.25">
      <c r="A54" s="25" t="s">
        <v>43</v>
      </c>
      <c r="B54" s="71" t="s">
        <v>15</v>
      </c>
      <c r="C54" s="71"/>
      <c r="D54" s="71"/>
    </row>
    <row r="55" spans="1:4" x14ac:dyDescent="0.25">
      <c r="A55" s="73" t="s">
        <v>9</v>
      </c>
      <c r="B55" s="74"/>
      <c r="C55" s="74"/>
      <c r="D55" s="75"/>
    </row>
    <row r="56" spans="1:4" x14ac:dyDescent="0.25">
      <c r="A56" s="12" t="s">
        <v>11</v>
      </c>
      <c r="B56" s="13"/>
      <c r="C56" s="14" t="s">
        <v>10</v>
      </c>
      <c r="D56" s="15">
        <f>IF(B56=$K$22,B57*K$19,B57*K$17)</f>
        <v>0</v>
      </c>
    </row>
    <row r="57" spans="1:4" x14ac:dyDescent="0.25">
      <c r="A57" s="12" t="s">
        <v>13</v>
      </c>
      <c r="B57" s="13"/>
      <c r="C57" s="16"/>
      <c r="D57" s="16"/>
    </row>
    <row r="58" spans="1:4" x14ac:dyDescent="0.25">
      <c r="A58" s="76" t="s">
        <v>14</v>
      </c>
      <c r="B58" s="78" t="s">
        <v>15</v>
      </c>
      <c r="C58" s="71"/>
      <c r="D58" s="71"/>
    </row>
    <row r="59" spans="1:4" ht="15" customHeight="1" x14ac:dyDescent="0.25">
      <c r="A59" s="77"/>
      <c r="B59" s="78"/>
      <c r="C59" s="71"/>
      <c r="D59" s="71"/>
    </row>
    <row r="60" spans="1:4" x14ac:dyDescent="0.25">
      <c r="A60" s="12" t="s">
        <v>41</v>
      </c>
      <c r="B60" s="79" t="s">
        <v>39</v>
      </c>
      <c r="C60" s="80"/>
      <c r="D60" s="80"/>
    </row>
    <row r="61" spans="1:4" x14ac:dyDescent="0.25">
      <c r="A61" s="22" t="s">
        <v>37</v>
      </c>
      <c r="B61" s="72"/>
      <c r="C61" s="72"/>
      <c r="D61" s="72"/>
    </row>
    <row r="62" spans="1:4" ht="45" x14ac:dyDescent="0.25">
      <c r="A62" s="25" t="s">
        <v>43</v>
      </c>
      <c r="B62" s="153" t="s">
        <v>15</v>
      </c>
      <c r="C62" s="153"/>
      <c r="D62" s="153"/>
    </row>
    <row r="63" spans="1:4" x14ac:dyDescent="0.25">
      <c r="A63" s="73" t="s">
        <v>9</v>
      </c>
      <c r="B63" s="74"/>
      <c r="C63" s="74"/>
      <c r="D63" s="75"/>
    </row>
    <row r="64" spans="1:4" x14ac:dyDescent="0.25">
      <c r="A64" s="12" t="s">
        <v>11</v>
      </c>
      <c r="B64" s="13"/>
      <c r="C64" s="14" t="s">
        <v>10</v>
      </c>
      <c r="D64" s="15">
        <f>IF(B64=$K$22,B65*K$19,B65*K$17)</f>
        <v>0</v>
      </c>
    </row>
    <row r="65" spans="1:4" x14ac:dyDescent="0.25">
      <c r="A65" s="12" t="s">
        <v>13</v>
      </c>
      <c r="B65" s="13"/>
      <c r="C65" s="16"/>
      <c r="D65" s="16"/>
    </row>
    <row r="66" spans="1:4" x14ac:dyDescent="0.25">
      <c r="A66" s="76" t="s">
        <v>14</v>
      </c>
      <c r="B66" s="78" t="s">
        <v>15</v>
      </c>
      <c r="C66" s="71"/>
      <c r="D66" s="71"/>
    </row>
    <row r="67" spans="1:4" x14ac:dyDescent="0.25">
      <c r="A67" s="77"/>
      <c r="B67" s="78"/>
      <c r="C67" s="71"/>
      <c r="D67" s="71"/>
    </row>
    <row r="68" spans="1:4" ht="15" customHeight="1" x14ac:dyDescent="0.25">
      <c r="A68" s="12" t="s">
        <v>41</v>
      </c>
      <c r="B68" s="79" t="s">
        <v>39</v>
      </c>
      <c r="C68" s="80"/>
      <c r="D68" s="80"/>
    </row>
    <row r="69" spans="1:4" x14ac:dyDescent="0.25">
      <c r="A69" s="22" t="s">
        <v>37</v>
      </c>
      <c r="B69" s="72"/>
      <c r="C69" s="72"/>
      <c r="D69" s="72"/>
    </row>
    <row r="70" spans="1:4" ht="45" x14ac:dyDescent="0.25">
      <c r="A70" s="25" t="s">
        <v>43</v>
      </c>
      <c r="B70" s="71" t="s">
        <v>15</v>
      </c>
      <c r="C70" s="71"/>
      <c r="D70" s="71"/>
    </row>
    <row r="71" spans="1:4" x14ac:dyDescent="0.25">
      <c r="A71" s="73" t="s">
        <v>9</v>
      </c>
      <c r="B71" s="74"/>
      <c r="C71" s="74"/>
      <c r="D71" s="75"/>
    </row>
    <row r="72" spans="1:4" x14ac:dyDescent="0.25">
      <c r="A72" s="12" t="s">
        <v>11</v>
      </c>
      <c r="B72" s="13"/>
      <c r="C72" s="14" t="s">
        <v>10</v>
      </c>
      <c r="D72" s="15">
        <f>IF(B72=$K$22,B73*K$19,B73*K$17)</f>
        <v>0</v>
      </c>
    </row>
    <row r="73" spans="1:4" x14ac:dyDescent="0.25">
      <c r="A73" s="12" t="s">
        <v>13</v>
      </c>
      <c r="B73" s="13"/>
      <c r="C73" s="16"/>
      <c r="D73" s="16"/>
    </row>
    <row r="74" spans="1:4" x14ac:dyDescent="0.25">
      <c r="A74" s="76" t="s">
        <v>14</v>
      </c>
      <c r="B74" s="78" t="s">
        <v>15</v>
      </c>
      <c r="C74" s="71"/>
      <c r="D74" s="71"/>
    </row>
    <row r="75" spans="1:4" x14ac:dyDescent="0.25">
      <c r="A75" s="77"/>
      <c r="B75" s="78"/>
      <c r="C75" s="71"/>
      <c r="D75" s="71"/>
    </row>
    <row r="76" spans="1:4" x14ac:dyDescent="0.25">
      <c r="A76" s="29" t="s">
        <v>41</v>
      </c>
      <c r="B76" s="79" t="s">
        <v>39</v>
      </c>
      <c r="C76" s="80"/>
      <c r="D76" s="80"/>
    </row>
    <row r="77" spans="1:4" x14ac:dyDescent="0.25">
      <c r="A77" s="25" t="s">
        <v>37</v>
      </c>
      <c r="B77" s="72"/>
      <c r="C77" s="72"/>
      <c r="D77" s="72"/>
    </row>
    <row r="78" spans="1:4" ht="15" customHeight="1" x14ac:dyDescent="0.25">
      <c r="A78" s="25" t="s">
        <v>43</v>
      </c>
      <c r="B78" s="71" t="s">
        <v>15</v>
      </c>
      <c r="C78" s="71"/>
      <c r="D78" s="71"/>
    </row>
    <row r="79" spans="1:4" x14ac:dyDescent="0.25">
      <c r="A79" s="81" t="s">
        <v>9</v>
      </c>
      <c r="B79" s="82"/>
      <c r="C79" s="82"/>
      <c r="D79" s="83"/>
    </row>
    <row r="80" spans="1:4" x14ac:dyDescent="0.25">
      <c r="A80" s="12" t="s">
        <v>11</v>
      </c>
      <c r="B80" s="13"/>
      <c r="C80" s="14" t="s">
        <v>10</v>
      </c>
      <c r="D80" s="15">
        <f>IF(B80=$K$22,B81*K$19,B81*K$17)</f>
        <v>0</v>
      </c>
    </row>
    <row r="81" spans="1:4" x14ac:dyDescent="0.25">
      <c r="A81" s="12" t="s">
        <v>13</v>
      </c>
      <c r="B81" s="13"/>
      <c r="C81" s="16"/>
      <c r="D81" s="16"/>
    </row>
    <row r="82" spans="1:4" x14ac:dyDescent="0.25">
      <c r="A82" s="76" t="s">
        <v>14</v>
      </c>
      <c r="B82" s="78" t="s">
        <v>15</v>
      </c>
      <c r="C82" s="71"/>
      <c r="D82" s="71"/>
    </row>
    <row r="83" spans="1:4" x14ac:dyDescent="0.25">
      <c r="A83" s="77"/>
      <c r="B83" s="78"/>
      <c r="C83" s="71"/>
      <c r="D83" s="71"/>
    </row>
    <row r="84" spans="1:4" x14ac:dyDescent="0.25">
      <c r="A84" s="12" t="s">
        <v>41</v>
      </c>
      <c r="B84" s="79" t="s">
        <v>39</v>
      </c>
      <c r="C84" s="80"/>
      <c r="D84" s="80"/>
    </row>
    <row r="85" spans="1:4" x14ac:dyDescent="0.25">
      <c r="A85" s="22" t="s">
        <v>37</v>
      </c>
      <c r="B85" s="72"/>
      <c r="C85" s="72"/>
      <c r="D85" s="72"/>
    </row>
    <row r="86" spans="1:4" ht="45" x14ac:dyDescent="0.25">
      <c r="A86" s="25" t="s">
        <v>43</v>
      </c>
      <c r="B86" s="71" t="s">
        <v>15</v>
      </c>
      <c r="C86" s="71"/>
      <c r="D86" s="71"/>
    </row>
    <row r="87" spans="1:4" ht="15" customHeight="1" x14ac:dyDescent="0.25">
      <c r="A87" s="73" t="s">
        <v>9</v>
      </c>
      <c r="B87" s="74"/>
      <c r="C87" s="74"/>
      <c r="D87" s="75"/>
    </row>
    <row r="88" spans="1:4" x14ac:dyDescent="0.25">
      <c r="A88" s="12" t="s">
        <v>11</v>
      </c>
      <c r="B88" s="13"/>
      <c r="C88" s="14" t="s">
        <v>10</v>
      </c>
      <c r="D88" s="15">
        <f>IF(B88=$K$22,B89*K$19,B89*K$17)</f>
        <v>0</v>
      </c>
    </row>
    <row r="89" spans="1:4" x14ac:dyDescent="0.25">
      <c r="A89" s="12" t="s">
        <v>13</v>
      </c>
      <c r="B89" s="13"/>
      <c r="C89" s="16"/>
      <c r="D89" s="16"/>
    </row>
    <row r="90" spans="1:4" x14ac:dyDescent="0.25">
      <c r="A90" s="76" t="s">
        <v>14</v>
      </c>
      <c r="B90" s="78" t="s">
        <v>15</v>
      </c>
      <c r="C90" s="71"/>
      <c r="D90" s="71"/>
    </row>
    <row r="91" spans="1:4" x14ac:dyDescent="0.25">
      <c r="A91" s="77"/>
      <c r="B91" s="78"/>
      <c r="C91" s="71"/>
      <c r="D91" s="71"/>
    </row>
    <row r="92" spans="1:4" x14ac:dyDescent="0.25">
      <c r="A92" s="12" t="s">
        <v>41</v>
      </c>
      <c r="B92" s="79" t="s">
        <v>39</v>
      </c>
      <c r="C92" s="80"/>
      <c r="D92" s="80"/>
    </row>
    <row r="93" spans="1:4" x14ac:dyDescent="0.25">
      <c r="A93" s="22" t="s">
        <v>37</v>
      </c>
      <c r="B93" s="72"/>
      <c r="C93" s="72"/>
      <c r="D93" s="72"/>
    </row>
    <row r="94" spans="1:4" ht="45" x14ac:dyDescent="0.25">
      <c r="A94" s="25" t="s">
        <v>43</v>
      </c>
      <c r="B94" s="71" t="s">
        <v>15</v>
      </c>
      <c r="C94" s="71"/>
      <c r="D94" s="71"/>
    </row>
    <row r="95" spans="1:4" x14ac:dyDescent="0.25">
      <c r="A95" s="73" t="s">
        <v>9</v>
      </c>
      <c r="B95" s="74"/>
      <c r="C95" s="74"/>
      <c r="D95" s="75"/>
    </row>
    <row r="96" spans="1:4" ht="15" customHeight="1" x14ac:dyDescent="0.25">
      <c r="A96" s="12" t="s">
        <v>11</v>
      </c>
      <c r="B96" s="13"/>
      <c r="C96" s="14" t="s">
        <v>10</v>
      </c>
      <c r="D96" s="15">
        <f>IF(B96=$K$22,B97*K$19,B97*K$17)</f>
        <v>0</v>
      </c>
    </row>
    <row r="97" spans="1:4" x14ac:dyDescent="0.25">
      <c r="A97" s="12" t="s">
        <v>13</v>
      </c>
      <c r="B97" s="13"/>
      <c r="C97" s="16"/>
      <c r="D97" s="16"/>
    </row>
    <row r="98" spans="1:4" x14ac:dyDescent="0.25">
      <c r="A98" s="76" t="s">
        <v>14</v>
      </c>
      <c r="B98" s="78" t="s">
        <v>15</v>
      </c>
      <c r="C98" s="71"/>
      <c r="D98" s="71"/>
    </row>
    <row r="99" spans="1:4" x14ac:dyDescent="0.25">
      <c r="A99" s="77"/>
      <c r="B99" s="78"/>
      <c r="C99" s="71"/>
      <c r="D99" s="71"/>
    </row>
    <row r="100" spans="1:4" x14ac:dyDescent="0.25">
      <c r="A100" s="12" t="s">
        <v>41</v>
      </c>
      <c r="B100" s="79" t="s">
        <v>39</v>
      </c>
      <c r="C100" s="80"/>
      <c r="D100" s="80"/>
    </row>
    <row r="101" spans="1:4" x14ac:dyDescent="0.25">
      <c r="A101" s="22" t="s">
        <v>37</v>
      </c>
      <c r="B101" s="72"/>
      <c r="C101" s="72"/>
      <c r="D101" s="72"/>
    </row>
    <row r="102" spans="1:4" ht="45" x14ac:dyDescent="0.25">
      <c r="A102" s="25" t="s">
        <v>43</v>
      </c>
      <c r="B102" s="71" t="s">
        <v>15</v>
      </c>
      <c r="C102" s="71"/>
      <c r="D102" s="71"/>
    </row>
    <row r="103" spans="1:4" x14ac:dyDescent="0.25">
      <c r="A103" s="73" t="s">
        <v>9</v>
      </c>
      <c r="B103" s="74"/>
      <c r="C103" s="74"/>
      <c r="D103" s="75"/>
    </row>
    <row r="104" spans="1:4" x14ac:dyDescent="0.25">
      <c r="A104" s="12" t="s">
        <v>11</v>
      </c>
      <c r="B104" s="13"/>
      <c r="C104" s="14" t="s">
        <v>10</v>
      </c>
      <c r="D104" s="15">
        <f>IF(B104=$K$22,B105*K$19,B105*K$17)</f>
        <v>0</v>
      </c>
    </row>
    <row r="105" spans="1:4" x14ac:dyDescent="0.25">
      <c r="A105" s="12" t="s">
        <v>13</v>
      </c>
      <c r="B105" s="13"/>
      <c r="C105" s="16"/>
      <c r="D105" s="16"/>
    </row>
    <row r="106" spans="1:4" ht="15" customHeight="1" x14ac:dyDescent="0.25">
      <c r="A106" s="76" t="s">
        <v>14</v>
      </c>
      <c r="B106" s="78" t="s">
        <v>15</v>
      </c>
      <c r="C106" s="71"/>
      <c r="D106" s="71"/>
    </row>
    <row r="107" spans="1:4" x14ac:dyDescent="0.25">
      <c r="A107" s="77"/>
      <c r="B107" s="78"/>
      <c r="C107" s="71"/>
      <c r="D107" s="71"/>
    </row>
    <row r="108" spans="1:4" x14ac:dyDescent="0.25">
      <c r="A108" s="12" t="s">
        <v>38</v>
      </c>
      <c r="B108" s="79" t="s">
        <v>39</v>
      </c>
      <c r="C108" s="80"/>
      <c r="D108" s="80"/>
    </row>
    <row r="109" spans="1:4" x14ac:dyDescent="0.25">
      <c r="A109" s="22" t="s">
        <v>37</v>
      </c>
      <c r="B109" s="72"/>
      <c r="C109" s="72"/>
      <c r="D109" s="72"/>
    </row>
    <row r="110" spans="1:4" ht="45" x14ac:dyDescent="0.25">
      <c r="A110" s="25" t="s">
        <v>43</v>
      </c>
      <c r="B110" s="71" t="s">
        <v>15</v>
      </c>
      <c r="C110" s="71"/>
      <c r="D110" s="71"/>
    </row>
    <row r="111" spans="1:4" x14ac:dyDescent="0.25">
      <c r="A111" s="73" t="s">
        <v>9</v>
      </c>
      <c r="B111" s="74"/>
      <c r="C111" s="74"/>
      <c r="D111" s="75"/>
    </row>
    <row r="112" spans="1:4" x14ac:dyDescent="0.25">
      <c r="A112" s="12" t="s">
        <v>11</v>
      </c>
      <c r="B112" s="13"/>
      <c r="C112" s="14" t="s">
        <v>10</v>
      </c>
      <c r="D112" s="15">
        <f>IF(B112=$K$22,B113*K$19,B113*K$17)</f>
        <v>0</v>
      </c>
    </row>
    <row r="113" spans="1:4" x14ac:dyDescent="0.25">
      <c r="A113" s="12" t="s">
        <v>13</v>
      </c>
      <c r="B113" s="13"/>
      <c r="C113" s="16"/>
      <c r="D113" s="16"/>
    </row>
    <row r="114" spans="1:4" x14ac:dyDescent="0.25">
      <c r="A114" s="76" t="s">
        <v>14</v>
      </c>
      <c r="B114" s="78" t="s">
        <v>15</v>
      </c>
      <c r="C114" s="71"/>
      <c r="D114" s="71"/>
    </row>
    <row r="115" spans="1:4" ht="15" customHeight="1" x14ac:dyDescent="0.25">
      <c r="A115" s="77"/>
      <c r="B115" s="78"/>
      <c r="C115" s="71"/>
      <c r="D115" s="71"/>
    </row>
    <row r="116" spans="1:4" x14ac:dyDescent="0.25">
      <c r="A116" s="12" t="s">
        <v>41</v>
      </c>
      <c r="B116" s="79" t="s">
        <v>39</v>
      </c>
      <c r="C116" s="80"/>
      <c r="D116" s="80"/>
    </row>
    <row r="117" spans="1:4" x14ac:dyDescent="0.25">
      <c r="A117" s="22" t="s">
        <v>37</v>
      </c>
      <c r="B117" s="72"/>
      <c r="C117" s="72"/>
      <c r="D117" s="72"/>
    </row>
    <row r="118" spans="1:4" ht="45" x14ac:dyDescent="0.25">
      <c r="A118" s="25" t="s">
        <v>43</v>
      </c>
      <c r="B118" s="71" t="s">
        <v>15</v>
      </c>
      <c r="C118" s="71"/>
      <c r="D118" s="71"/>
    </row>
    <row r="119" spans="1:4" x14ac:dyDescent="0.25">
      <c r="A119" s="73" t="s">
        <v>9</v>
      </c>
      <c r="B119" s="74"/>
      <c r="C119" s="74"/>
      <c r="D119" s="75"/>
    </row>
    <row r="120" spans="1:4" x14ac:dyDescent="0.25">
      <c r="A120" s="12" t="s">
        <v>11</v>
      </c>
      <c r="B120" s="13"/>
      <c r="C120" s="14" t="s">
        <v>10</v>
      </c>
      <c r="D120" s="15">
        <f>IF(B120=$K$22,B121*K$19,B121*K$17)</f>
        <v>0</v>
      </c>
    </row>
    <row r="121" spans="1:4" x14ac:dyDescent="0.25">
      <c r="A121" s="12" t="s">
        <v>13</v>
      </c>
      <c r="B121" s="13"/>
      <c r="C121" s="16"/>
      <c r="D121" s="16"/>
    </row>
    <row r="122" spans="1:4" x14ac:dyDescent="0.25">
      <c r="A122" s="76" t="s">
        <v>14</v>
      </c>
      <c r="B122" s="78" t="s">
        <v>15</v>
      </c>
      <c r="C122" s="71"/>
      <c r="D122" s="71"/>
    </row>
    <row r="123" spans="1:4" x14ac:dyDescent="0.25">
      <c r="A123" s="77"/>
      <c r="B123" s="78"/>
      <c r="C123" s="71"/>
      <c r="D123" s="71"/>
    </row>
    <row r="124" spans="1:4" ht="15" customHeight="1" x14ac:dyDescent="0.25">
      <c r="A124" s="12" t="s">
        <v>41</v>
      </c>
      <c r="B124" s="79" t="s">
        <v>39</v>
      </c>
      <c r="C124" s="80"/>
      <c r="D124" s="80"/>
    </row>
    <row r="125" spans="1:4" x14ac:dyDescent="0.25">
      <c r="A125" s="22" t="s">
        <v>37</v>
      </c>
      <c r="B125" s="72"/>
      <c r="C125" s="72"/>
      <c r="D125" s="72"/>
    </row>
    <row r="126" spans="1:4" ht="45" x14ac:dyDescent="0.25">
      <c r="A126" s="25" t="s">
        <v>43</v>
      </c>
      <c r="B126" s="71" t="s">
        <v>15</v>
      </c>
      <c r="C126" s="71"/>
      <c r="D126" s="71"/>
    </row>
    <row r="127" spans="1:4" x14ac:dyDescent="0.25">
      <c r="A127" s="73" t="s">
        <v>9</v>
      </c>
      <c r="B127" s="74"/>
      <c r="C127" s="74"/>
      <c r="D127" s="75"/>
    </row>
    <row r="128" spans="1:4" x14ac:dyDescent="0.25">
      <c r="A128" s="12" t="s">
        <v>11</v>
      </c>
      <c r="B128" s="13"/>
      <c r="C128" s="14" t="s">
        <v>10</v>
      </c>
      <c r="D128" s="15">
        <f>IF(B128=$K$22,B129*K$19,B129*K$17)</f>
        <v>0</v>
      </c>
    </row>
    <row r="129" spans="1:4" x14ac:dyDescent="0.25">
      <c r="A129" s="12" t="s">
        <v>13</v>
      </c>
      <c r="B129" s="13"/>
      <c r="C129" s="16"/>
      <c r="D129" s="16"/>
    </row>
    <row r="130" spans="1:4" x14ac:dyDescent="0.25">
      <c r="A130" s="76" t="s">
        <v>14</v>
      </c>
      <c r="B130" s="78" t="s">
        <v>15</v>
      </c>
      <c r="C130" s="71"/>
      <c r="D130" s="71"/>
    </row>
    <row r="131" spans="1:4" x14ac:dyDescent="0.25">
      <c r="A131" s="77"/>
      <c r="B131" s="78"/>
      <c r="C131" s="71"/>
      <c r="D131" s="71"/>
    </row>
    <row r="132" spans="1:4" x14ac:dyDescent="0.25">
      <c r="A132" s="12" t="s">
        <v>41</v>
      </c>
      <c r="B132" s="79" t="s">
        <v>39</v>
      </c>
      <c r="C132" s="80"/>
      <c r="D132" s="80"/>
    </row>
    <row r="133" spans="1:4" x14ac:dyDescent="0.25">
      <c r="A133" s="22" t="s">
        <v>37</v>
      </c>
      <c r="B133" s="72"/>
      <c r="C133" s="72"/>
      <c r="D133" s="72"/>
    </row>
    <row r="134" spans="1:4" ht="15" customHeight="1" x14ac:dyDescent="0.25">
      <c r="A134" s="25" t="s">
        <v>43</v>
      </c>
      <c r="B134" s="71" t="s">
        <v>15</v>
      </c>
      <c r="C134" s="71"/>
      <c r="D134" s="71"/>
    </row>
    <row r="135" spans="1:4" x14ac:dyDescent="0.25">
      <c r="A135" s="73" t="s">
        <v>9</v>
      </c>
      <c r="B135" s="74"/>
      <c r="C135" s="74"/>
      <c r="D135" s="75"/>
    </row>
    <row r="136" spans="1:4" x14ac:dyDescent="0.25">
      <c r="A136" s="12" t="s">
        <v>11</v>
      </c>
      <c r="B136" s="13"/>
      <c r="C136" s="14" t="s">
        <v>10</v>
      </c>
      <c r="D136" s="15">
        <f>IF(B136=$K$22,B137*K$19,B137*K$17)</f>
        <v>0</v>
      </c>
    </row>
    <row r="137" spans="1:4" x14ac:dyDescent="0.25">
      <c r="A137" s="12" t="s">
        <v>13</v>
      </c>
      <c r="B137" s="13"/>
      <c r="C137" s="16"/>
      <c r="D137" s="16"/>
    </row>
    <row r="138" spans="1:4" x14ac:dyDescent="0.25">
      <c r="A138" s="76" t="s">
        <v>14</v>
      </c>
      <c r="B138" s="78" t="s">
        <v>15</v>
      </c>
      <c r="C138" s="71"/>
      <c r="D138" s="71"/>
    </row>
    <row r="139" spans="1:4" x14ac:dyDescent="0.25">
      <c r="A139" s="77"/>
      <c r="B139" s="78"/>
      <c r="C139" s="71"/>
      <c r="D139" s="71"/>
    </row>
    <row r="140" spans="1:4" x14ac:dyDescent="0.25">
      <c r="A140" s="12" t="s">
        <v>41</v>
      </c>
      <c r="B140" s="79" t="s">
        <v>39</v>
      </c>
      <c r="C140" s="80"/>
      <c r="D140" s="80"/>
    </row>
    <row r="141" spans="1:4" x14ac:dyDescent="0.25">
      <c r="A141" s="22" t="s">
        <v>37</v>
      </c>
      <c r="B141" s="72"/>
      <c r="C141" s="72"/>
      <c r="D141" s="72"/>
    </row>
    <row r="142" spans="1:4" ht="45" x14ac:dyDescent="0.25">
      <c r="A142" s="25" t="s">
        <v>43</v>
      </c>
      <c r="B142" s="71" t="s">
        <v>15</v>
      </c>
      <c r="C142" s="71"/>
      <c r="D142" s="71"/>
    </row>
    <row r="143" spans="1:4" ht="15" customHeight="1" x14ac:dyDescent="0.25">
      <c r="A143" s="73" t="s">
        <v>9</v>
      </c>
      <c r="B143" s="74"/>
      <c r="C143" s="74"/>
      <c r="D143" s="75"/>
    </row>
    <row r="144" spans="1:4" x14ac:dyDescent="0.25">
      <c r="A144" s="12" t="s">
        <v>11</v>
      </c>
      <c r="B144" s="13"/>
      <c r="C144" s="14" t="s">
        <v>10</v>
      </c>
      <c r="D144" s="15">
        <f>IF(B144=$K$22,B145*K$19,B145*K$17)</f>
        <v>0</v>
      </c>
    </row>
    <row r="145" spans="1:4" x14ac:dyDescent="0.25">
      <c r="A145" s="12" t="s">
        <v>13</v>
      </c>
      <c r="B145" s="13"/>
      <c r="C145" s="16"/>
      <c r="D145" s="16"/>
    </row>
    <row r="146" spans="1:4" x14ac:dyDescent="0.25">
      <c r="A146" s="76" t="s">
        <v>14</v>
      </c>
      <c r="B146" s="78" t="s">
        <v>15</v>
      </c>
      <c r="C146" s="71"/>
      <c r="D146" s="71"/>
    </row>
    <row r="147" spans="1:4" x14ac:dyDescent="0.25">
      <c r="A147" s="77"/>
      <c r="B147" s="78"/>
      <c r="C147" s="71"/>
      <c r="D147" s="71"/>
    </row>
    <row r="148" spans="1:4" x14ac:dyDescent="0.25">
      <c r="A148" s="12" t="s">
        <v>41</v>
      </c>
      <c r="B148" s="79" t="s">
        <v>39</v>
      </c>
      <c r="C148" s="80"/>
      <c r="D148" s="80"/>
    </row>
    <row r="149" spans="1:4" x14ac:dyDescent="0.25">
      <c r="A149" s="22" t="s">
        <v>37</v>
      </c>
      <c r="B149" s="72"/>
      <c r="C149" s="72"/>
      <c r="D149" s="72"/>
    </row>
    <row r="150" spans="1:4" ht="45" x14ac:dyDescent="0.25">
      <c r="A150" s="25" t="s">
        <v>43</v>
      </c>
      <c r="B150" s="71" t="s">
        <v>15</v>
      </c>
      <c r="C150" s="71"/>
      <c r="D150" s="71"/>
    </row>
    <row r="151" spans="1:4" x14ac:dyDescent="0.25">
      <c r="A151" s="73" t="s">
        <v>9</v>
      </c>
      <c r="B151" s="74"/>
      <c r="C151" s="74"/>
      <c r="D151" s="75"/>
    </row>
    <row r="152" spans="1:4" ht="15" customHeight="1" x14ac:dyDescent="0.25">
      <c r="A152" s="12" t="s">
        <v>11</v>
      </c>
      <c r="B152" s="13"/>
      <c r="C152" s="14" t="s">
        <v>10</v>
      </c>
      <c r="D152" s="15">
        <f>IF(B152=$K$22,B153*K$19,B153*K$17)</f>
        <v>0</v>
      </c>
    </row>
    <row r="153" spans="1:4" x14ac:dyDescent="0.25">
      <c r="A153" s="12" t="s">
        <v>13</v>
      </c>
      <c r="B153" s="13"/>
      <c r="C153" s="16"/>
      <c r="D153" s="16"/>
    </row>
    <row r="154" spans="1:4" x14ac:dyDescent="0.25">
      <c r="A154" s="76" t="s">
        <v>14</v>
      </c>
      <c r="B154" s="78" t="s">
        <v>15</v>
      </c>
      <c r="C154" s="71"/>
      <c r="D154" s="71"/>
    </row>
    <row r="155" spans="1:4" x14ac:dyDescent="0.25">
      <c r="A155" s="77"/>
      <c r="B155" s="78"/>
      <c r="C155" s="71"/>
      <c r="D155" s="71"/>
    </row>
    <row r="156" spans="1:4" x14ac:dyDescent="0.25">
      <c r="A156" s="12" t="s">
        <v>41</v>
      </c>
      <c r="B156" s="79" t="s">
        <v>39</v>
      </c>
      <c r="C156" s="80"/>
      <c r="D156" s="80"/>
    </row>
    <row r="157" spans="1:4" x14ac:dyDescent="0.25">
      <c r="A157" s="22" t="s">
        <v>37</v>
      </c>
      <c r="B157" s="72"/>
      <c r="C157" s="72"/>
      <c r="D157" s="72"/>
    </row>
    <row r="158" spans="1:4" ht="45" x14ac:dyDescent="0.25">
      <c r="A158" s="25" t="s">
        <v>43</v>
      </c>
      <c r="B158" s="71" t="s">
        <v>15</v>
      </c>
      <c r="C158" s="71"/>
      <c r="D158" s="71"/>
    </row>
    <row r="159" spans="1:4" x14ac:dyDescent="0.25">
      <c r="A159" s="73" t="s">
        <v>9</v>
      </c>
      <c r="B159" s="74"/>
      <c r="C159" s="74"/>
      <c r="D159" s="75"/>
    </row>
    <row r="160" spans="1:4" x14ac:dyDescent="0.25">
      <c r="A160" s="12" t="s">
        <v>11</v>
      </c>
      <c r="B160" s="13"/>
      <c r="C160" s="14" t="s">
        <v>10</v>
      </c>
      <c r="D160" s="15">
        <f>IF(B160=$K$22,B161*K$19,B161*K$17)</f>
        <v>0</v>
      </c>
    </row>
    <row r="161" spans="1:4" x14ac:dyDescent="0.25">
      <c r="A161" s="12" t="s">
        <v>13</v>
      </c>
      <c r="B161" s="13"/>
      <c r="C161" s="16"/>
      <c r="D161" s="16"/>
    </row>
    <row r="162" spans="1:4" ht="15" customHeight="1" x14ac:dyDescent="0.25">
      <c r="A162" s="76" t="s">
        <v>14</v>
      </c>
      <c r="B162" s="78" t="s">
        <v>15</v>
      </c>
      <c r="C162" s="71"/>
      <c r="D162" s="71"/>
    </row>
    <row r="163" spans="1:4" x14ac:dyDescent="0.25">
      <c r="A163" s="77"/>
      <c r="B163" s="78"/>
      <c r="C163" s="71"/>
      <c r="D163" s="71"/>
    </row>
    <row r="164" spans="1:4" x14ac:dyDescent="0.25">
      <c r="A164" s="12" t="s">
        <v>41</v>
      </c>
      <c r="B164" s="79" t="s">
        <v>39</v>
      </c>
      <c r="C164" s="80"/>
      <c r="D164" s="80"/>
    </row>
    <row r="165" spans="1:4" x14ac:dyDescent="0.25">
      <c r="A165" s="22" t="s">
        <v>37</v>
      </c>
      <c r="B165" s="72"/>
      <c r="C165" s="72"/>
      <c r="D165" s="72"/>
    </row>
    <row r="166" spans="1:4" ht="45" x14ac:dyDescent="0.25">
      <c r="A166" s="25" t="s">
        <v>43</v>
      </c>
      <c r="B166" s="71" t="s">
        <v>15</v>
      </c>
      <c r="C166" s="71"/>
      <c r="D166" s="71"/>
    </row>
    <row r="167" spans="1:4" x14ac:dyDescent="0.25">
      <c r="A167" s="73" t="s">
        <v>9</v>
      </c>
      <c r="B167" s="74"/>
      <c r="C167" s="74"/>
      <c r="D167" s="75"/>
    </row>
    <row r="168" spans="1:4" x14ac:dyDescent="0.25">
      <c r="A168" s="12" t="s">
        <v>11</v>
      </c>
      <c r="B168" s="13"/>
      <c r="C168" s="14" t="s">
        <v>10</v>
      </c>
      <c r="D168" s="15">
        <f>IF(B168=$K$22,B169*K$19,B169*K$17)</f>
        <v>0</v>
      </c>
    </row>
    <row r="169" spans="1:4" x14ac:dyDescent="0.25">
      <c r="A169" s="12" t="s">
        <v>13</v>
      </c>
      <c r="B169" s="13"/>
      <c r="C169" s="16"/>
      <c r="D169" s="16"/>
    </row>
    <row r="170" spans="1:4" x14ac:dyDescent="0.25">
      <c r="A170" s="76" t="s">
        <v>14</v>
      </c>
      <c r="B170" s="78" t="s">
        <v>15</v>
      </c>
      <c r="C170" s="71"/>
      <c r="D170" s="71"/>
    </row>
    <row r="171" spans="1:4" x14ac:dyDescent="0.25">
      <c r="A171" s="77"/>
      <c r="B171" s="78"/>
      <c r="C171" s="71"/>
      <c r="D171" s="71"/>
    </row>
    <row r="172" spans="1:4" x14ac:dyDescent="0.25">
      <c r="A172" s="12" t="s">
        <v>41</v>
      </c>
      <c r="B172" s="79" t="s">
        <v>39</v>
      </c>
      <c r="C172" s="80"/>
      <c r="D172" s="80"/>
    </row>
    <row r="173" spans="1:4" x14ac:dyDescent="0.25">
      <c r="A173" s="22" t="s">
        <v>37</v>
      </c>
      <c r="B173" s="72"/>
      <c r="C173" s="72"/>
      <c r="D173" s="72"/>
    </row>
    <row r="174" spans="1:4" ht="45" x14ac:dyDescent="0.25">
      <c r="A174" s="25" t="s">
        <v>43</v>
      </c>
      <c r="B174" s="71" t="s">
        <v>15</v>
      </c>
      <c r="C174" s="71"/>
      <c r="D174" s="71"/>
    </row>
    <row r="175" spans="1:4" x14ac:dyDescent="0.25">
      <c r="A175" s="73" t="s">
        <v>9</v>
      </c>
      <c r="B175" s="74"/>
      <c r="C175" s="74"/>
      <c r="D175" s="75"/>
    </row>
    <row r="176" spans="1:4" x14ac:dyDescent="0.25">
      <c r="A176" s="12" t="s">
        <v>11</v>
      </c>
      <c r="B176" s="13"/>
      <c r="C176" s="14" t="s">
        <v>10</v>
      </c>
      <c r="D176" s="15">
        <f>IF(B176=$K$22,B177*K$19,B177*K$17)</f>
        <v>0</v>
      </c>
    </row>
    <row r="177" spans="1:4" x14ac:dyDescent="0.25">
      <c r="A177" s="12" t="s">
        <v>13</v>
      </c>
      <c r="B177" s="13"/>
      <c r="C177" s="16"/>
      <c r="D177" s="16"/>
    </row>
    <row r="178" spans="1:4" x14ac:dyDescent="0.25">
      <c r="A178" s="76" t="s">
        <v>14</v>
      </c>
      <c r="B178" s="78" t="s">
        <v>15</v>
      </c>
      <c r="C178" s="71"/>
      <c r="D178" s="71"/>
    </row>
    <row r="179" spans="1:4" x14ac:dyDescent="0.25">
      <c r="A179" s="77"/>
      <c r="B179" s="78"/>
      <c r="C179" s="71"/>
      <c r="D179" s="71"/>
    </row>
    <row r="180" spans="1:4" x14ac:dyDescent="0.25">
      <c r="A180" s="12" t="s">
        <v>41</v>
      </c>
      <c r="B180" s="79" t="s">
        <v>39</v>
      </c>
      <c r="C180" s="80"/>
      <c r="D180" s="80"/>
    </row>
    <row r="181" spans="1:4" x14ac:dyDescent="0.25">
      <c r="A181" s="22" t="s">
        <v>37</v>
      </c>
      <c r="B181" s="72"/>
      <c r="C181" s="72"/>
      <c r="D181" s="72"/>
    </row>
    <row r="182" spans="1:4" ht="45" x14ac:dyDescent="0.25">
      <c r="A182" s="25" t="s">
        <v>43</v>
      </c>
      <c r="B182" s="71" t="s">
        <v>15</v>
      </c>
      <c r="C182" s="71"/>
      <c r="D182" s="71"/>
    </row>
    <row r="183" spans="1:4" x14ac:dyDescent="0.25">
      <c r="A183" s="73" t="s">
        <v>9</v>
      </c>
      <c r="B183" s="74"/>
      <c r="C183" s="74"/>
      <c r="D183" s="75"/>
    </row>
    <row r="184" spans="1:4" x14ac:dyDescent="0.25">
      <c r="A184" s="12" t="s">
        <v>11</v>
      </c>
      <c r="B184" s="13"/>
      <c r="C184" s="14" t="s">
        <v>10</v>
      </c>
      <c r="D184" s="15">
        <f>IF(B184=$K$22,B185*K$19,B185*K$17)</f>
        <v>0</v>
      </c>
    </row>
    <row r="185" spans="1:4" x14ac:dyDescent="0.25">
      <c r="A185" s="12" t="s">
        <v>13</v>
      </c>
      <c r="B185" s="13"/>
      <c r="C185" s="16"/>
      <c r="D185" s="16"/>
    </row>
    <row r="186" spans="1:4" x14ac:dyDescent="0.25">
      <c r="A186" s="76" t="s">
        <v>14</v>
      </c>
      <c r="B186" s="78" t="s">
        <v>15</v>
      </c>
      <c r="C186" s="71"/>
      <c r="D186" s="71"/>
    </row>
    <row r="187" spans="1:4" x14ac:dyDescent="0.25">
      <c r="A187" s="77"/>
      <c r="B187" s="78"/>
      <c r="C187" s="71"/>
      <c r="D187" s="71"/>
    </row>
    <row r="188" spans="1:4" x14ac:dyDescent="0.25">
      <c r="A188" s="12" t="s">
        <v>41</v>
      </c>
      <c r="B188" s="79" t="s">
        <v>39</v>
      </c>
      <c r="C188" s="80"/>
      <c r="D188" s="80"/>
    </row>
    <row r="189" spans="1:4" x14ac:dyDescent="0.25">
      <c r="A189" s="22" t="s">
        <v>37</v>
      </c>
      <c r="B189" s="72"/>
      <c r="C189" s="72"/>
      <c r="D189" s="72"/>
    </row>
    <row r="190" spans="1:4" ht="45" x14ac:dyDescent="0.25">
      <c r="A190" s="25" t="s">
        <v>43</v>
      </c>
      <c r="B190" s="71" t="s">
        <v>15</v>
      </c>
      <c r="C190" s="71"/>
      <c r="D190" s="71"/>
    </row>
    <row r="191" spans="1:4" x14ac:dyDescent="0.25">
      <c r="A191" s="73" t="s">
        <v>9</v>
      </c>
      <c r="B191" s="74"/>
      <c r="C191" s="74"/>
      <c r="D191" s="75"/>
    </row>
    <row r="192" spans="1:4" x14ac:dyDescent="0.25">
      <c r="A192" s="12" t="s">
        <v>11</v>
      </c>
      <c r="B192" s="13"/>
      <c r="C192" s="14" t="s">
        <v>10</v>
      </c>
      <c r="D192" s="15">
        <f>IF(B192=$K$22,B193*K$19,B193*K$17)</f>
        <v>0</v>
      </c>
    </row>
    <row r="193" spans="1:4" x14ac:dyDescent="0.25">
      <c r="A193" s="12" t="s">
        <v>13</v>
      </c>
      <c r="B193" s="13"/>
      <c r="C193" s="16"/>
      <c r="D193" s="16"/>
    </row>
    <row r="194" spans="1:4" x14ac:dyDescent="0.25">
      <c r="A194" s="76" t="s">
        <v>14</v>
      </c>
      <c r="B194" s="78" t="s">
        <v>15</v>
      </c>
      <c r="C194" s="71"/>
      <c r="D194" s="71"/>
    </row>
    <row r="195" spans="1:4" x14ac:dyDescent="0.25">
      <c r="A195" s="77"/>
      <c r="B195" s="78"/>
      <c r="C195" s="71"/>
      <c r="D195" s="71"/>
    </row>
    <row r="196" spans="1:4" x14ac:dyDescent="0.25">
      <c r="A196" s="12" t="s">
        <v>41</v>
      </c>
      <c r="B196" s="79" t="s">
        <v>39</v>
      </c>
      <c r="C196" s="80"/>
      <c r="D196" s="80"/>
    </row>
    <row r="197" spans="1:4" x14ac:dyDescent="0.25">
      <c r="A197" s="22" t="s">
        <v>37</v>
      </c>
      <c r="B197" s="72"/>
      <c r="C197" s="72"/>
      <c r="D197" s="72"/>
    </row>
    <row r="198" spans="1:4" ht="45" x14ac:dyDescent="0.25">
      <c r="A198" s="25" t="s">
        <v>43</v>
      </c>
      <c r="B198" s="71" t="s">
        <v>15</v>
      </c>
      <c r="C198" s="71"/>
      <c r="D198" s="71"/>
    </row>
    <row r="199" spans="1:4" x14ac:dyDescent="0.25">
      <c r="A199" s="73" t="s">
        <v>9</v>
      </c>
      <c r="B199" s="74"/>
      <c r="C199" s="74"/>
      <c r="D199" s="75"/>
    </row>
    <row r="200" spans="1:4" x14ac:dyDescent="0.25">
      <c r="A200" s="12" t="s">
        <v>11</v>
      </c>
      <c r="B200" s="13"/>
      <c r="C200" s="14" t="s">
        <v>10</v>
      </c>
      <c r="D200" s="15">
        <f>IF(B200=$K$22,B201*K$19,B201*K$17)</f>
        <v>0</v>
      </c>
    </row>
    <row r="201" spans="1:4" x14ac:dyDescent="0.25">
      <c r="A201" s="12" t="s">
        <v>13</v>
      </c>
      <c r="B201" s="13"/>
      <c r="C201" s="16"/>
      <c r="D201" s="16"/>
    </row>
    <row r="202" spans="1:4" x14ac:dyDescent="0.25">
      <c r="A202" s="76" t="s">
        <v>14</v>
      </c>
      <c r="B202" s="78" t="s">
        <v>15</v>
      </c>
      <c r="C202" s="71"/>
      <c r="D202" s="71"/>
    </row>
    <row r="203" spans="1:4" x14ac:dyDescent="0.25">
      <c r="A203" s="77"/>
      <c r="B203" s="78"/>
      <c r="C203" s="71"/>
      <c r="D203" s="71"/>
    </row>
    <row r="204" spans="1:4" x14ac:dyDescent="0.25">
      <c r="A204" s="12" t="s">
        <v>38</v>
      </c>
      <c r="B204" s="79" t="s">
        <v>39</v>
      </c>
      <c r="C204" s="80"/>
      <c r="D204" s="80"/>
    </row>
    <row r="205" spans="1:4" x14ac:dyDescent="0.25">
      <c r="A205" s="22" t="s">
        <v>37</v>
      </c>
      <c r="B205" s="72"/>
      <c r="C205" s="72"/>
      <c r="D205" s="72"/>
    </row>
    <row r="206" spans="1:4" ht="45" x14ac:dyDescent="0.25">
      <c r="A206" s="25" t="s">
        <v>43</v>
      </c>
      <c r="B206" s="71" t="s">
        <v>15</v>
      </c>
      <c r="C206" s="71"/>
      <c r="D206" s="71"/>
    </row>
    <row r="207" spans="1:4" x14ac:dyDescent="0.25">
      <c r="A207" s="73" t="s">
        <v>9</v>
      </c>
      <c r="B207" s="74"/>
      <c r="C207" s="74"/>
      <c r="D207" s="75"/>
    </row>
    <row r="208" spans="1:4" x14ac:dyDescent="0.25">
      <c r="A208" s="12" t="s">
        <v>11</v>
      </c>
      <c r="B208" s="13"/>
      <c r="C208" s="14" t="s">
        <v>10</v>
      </c>
      <c r="D208" s="15">
        <f>IF(B208=$K$22,B209*K$19,B209*K$17)</f>
        <v>0</v>
      </c>
    </row>
    <row r="209" spans="1:4" x14ac:dyDescent="0.25">
      <c r="A209" s="12" t="s">
        <v>13</v>
      </c>
      <c r="B209" s="13"/>
      <c r="C209" s="16"/>
      <c r="D209" s="16"/>
    </row>
    <row r="210" spans="1:4" x14ac:dyDescent="0.25">
      <c r="A210" s="76" t="s">
        <v>14</v>
      </c>
      <c r="B210" s="78" t="s">
        <v>15</v>
      </c>
      <c r="C210" s="71"/>
      <c r="D210" s="71"/>
    </row>
    <row r="211" spans="1:4" x14ac:dyDescent="0.25">
      <c r="A211" s="77"/>
      <c r="B211" s="78"/>
      <c r="C211" s="71"/>
      <c r="D211" s="71"/>
    </row>
    <row r="212" spans="1:4" x14ac:dyDescent="0.25">
      <c r="A212" s="12" t="s">
        <v>41</v>
      </c>
      <c r="B212" s="79" t="s">
        <v>39</v>
      </c>
      <c r="C212" s="80"/>
      <c r="D212" s="80"/>
    </row>
    <row r="213" spans="1:4" x14ac:dyDescent="0.25">
      <c r="A213" s="22" t="s">
        <v>37</v>
      </c>
      <c r="B213" s="72"/>
      <c r="C213" s="72"/>
      <c r="D213" s="72"/>
    </row>
    <row r="214" spans="1:4" ht="45" x14ac:dyDescent="0.25">
      <c r="A214" s="25" t="s">
        <v>43</v>
      </c>
      <c r="B214" s="71" t="s">
        <v>15</v>
      </c>
      <c r="C214" s="71"/>
      <c r="D214" s="71"/>
    </row>
    <row r="215" spans="1:4" x14ac:dyDescent="0.25">
      <c r="A215" s="73" t="s">
        <v>9</v>
      </c>
      <c r="B215" s="74"/>
      <c r="C215" s="74"/>
      <c r="D215" s="75"/>
    </row>
    <row r="216" spans="1:4" x14ac:dyDescent="0.25">
      <c r="A216" s="12" t="s">
        <v>11</v>
      </c>
      <c r="B216" s="13"/>
      <c r="C216" s="14" t="s">
        <v>10</v>
      </c>
      <c r="D216" s="15">
        <f>IF(B216=$K$22,B217*K$19,B217*K$17)</f>
        <v>0</v>
      </c>
    </row>
    <row r="217" spans="1:4" x14ac:dyDescent="0.25">
      <c r="A217" s="12" t="s">
        <v>13</v>
      </c>
      <c r="B217" s="13"/>
      <c r="C217" s="16"/>
      <c r="D217" s="16"/>
    </row>
    <row r="218" spans="1:4" x14ac:dyDescent="0.25">
      <c r="A218" s="76" t="s">
        <v>14</v>
      </c>
      <c r="B218" s="78" t="s">
        <v>15</v>
      </c>
      <c r="C218" s="71"/>
      <c r="D218" s="71"/>
    </row>
    <row r="219" spans="1:4" x14ac:dyDescent="0.25">
      <c r="A219" s="77"/>
      <c r="B219" s="78"/>
      <c r="C219" s="71"/>
      <c r="D219" s="71"/>
    </row>
    <row r="220" spans="1:4" x14ac:dyDescent="0.25">
      <c r="A220" s="12" t="s">
        <v>41</v>
      </c>
      <c r="B220" s="79" t="s">
        <v>39</v>
      </c>
      <c r="C220" s="80"/>
      <c r="D220" s="80"/>
    </row>
    <row r="221" spans="1:4" x14ac:dyDescent="0.25">
      <c r="A221" s="22" t="s">
        <v>37</v>
      </c>
      <c r="B221" s="72"/>
      <c r="C221" s="72"/>
      <c r="D221" s="72"/>
    </row>
    <row r="222" spans="1:4" ht="45" x14ac:dyDescent="0.25">
      <c r="A222" s="25" t="s">
        <v>43</v>
      </c>
      <c r="B222" s="71" t="s">
        <v>15</v>
      </c>
      <c r="C222" s="71"/>
      <c r="D222" s="71"/>
    </row>
    <row r="223" spans="1:4" x14ac:dyDescent="0.25">
      <c r="A223" s="73" t="s">
        <v>9</v>
      </c>
      <c r="B223" s="74"/>
      <c r="C223" s="74"/>
      <c r="D223" s="75"/>
    </row>
    <row r="224" spans="1:4" x14ac:dyDescent="0.25">
      <c r="A224" s="12" t="s">
        <v>11</v>
      </c>
      <c r="B224" s="13"/>
      <c r="C224" s="14" t="s">
        <v>10</v>
      </c>
      <c r="D224" s="15">
        <f>IF(B224=$K$22,B225*K$19,B225*K$17)</f>
        <v>0</v>
      </c>
    </row>
    <row r="225" spans="1:4" x14ac:dyDescent="0.25">
      <c r="A225" s="12" t="s">
        <v>13</v>
      </c>
      <c r="B225" s="13"/>
      <c r="C225" s="16"/>
      <c r="D225" s="16"/>
    </row>
    <row r="226" spans="1:4" x14ac:dyDescent="0.25">
      <c r="A226" s="76" t="s">
        <v>14</v>
      </c>
      <c r="B226" s="78" t="s">
        <v>15</v>
      </c>
      <c r="C226" s="71"/>
      <c r="D226" s="71"/>
    </row>
    <row r="227" spans="1:4" x14ac:dyDescent="0.25">
      <c r="A227" s="77"/>
      <c r="B227" s="78"/>
      <c r="C227" s="71"/>
      <c r="D227" s="71"/>
    </row>
    <row r="228" spans="1:4" x14ac:dyDescent="0.25">
      <c r="A228" s="12" t="s">
        <v>41</v>
      </c>
      <c r="B228" s="79" t="s">
        <v>39</v>
      </c>
      <c r="C228" s="80"/>
      <c r="D228" s="80"/>
    </row>
    <row r="229" spans="1:4" x14ac:dyDescent="0.25">
      <c r="A229" s="22" t="s">
        <v>37</v>
      </c>
      <c r="B229" s="72"/>
      <c r="C229" s="72"/>
      <c r="D229" s="72"/>
    </row>
    <row r="230" spans="1:4" ht="45" x14ac:dyDescent="0.25">
      <c r="A230" s="25" t="s">
        <v>43</v>
      </c>
      <c r="B230" s="71" t="s">
        <v>15</v>
      </c>
      <c r="C230" s="71"/>
      <c r="D230" s="71"/>
    </row>
    <row r="231" spans="1:4" x14ac:dyDescent="0.25">
      <c r="A231" s="73" t="s">
        <v>9</v>
      </c>
      <c r="B231" s="74"/>
      <c r="C231" s="74"/>
      <c r="D231" s="75"/>
    </row>
    <row r="232" spans="1:4" x14ac:dyDescent="0.25">
      <c r="A232" s="12" t="s">
        <v>11</v>
      </c>
      <c r="B232" s="13"/>
      <c r="C232" s="14" t="s">
        <v>10</v>
      </c>
      <c r="D232" s="15">
        <f>IF(B232=$K$22,B233*K$19,B233*K$17)</f>
        <v>0</v>
      </c>
    </row>
    <row r="233" spans="1:4" x14ac:dyDescent="0.25">
      <c r="A233" s="12" t="s">
        <v>13</v>
      </c>
      <c r="B233" s="13"/>
      <c r="C233" s="16"/>
      <c r="D233" s="16"/>
    </row>
    <row r="234" spans="1:4" x14ac:dyDescent="0.25">
      <c r="A234" s="76" t="s">
        <v>14</v>
      </c>
      <c r="B234" s="78" t="s">
        <v>15</v>
      </c>
      <c r="C234" s="71"/>
      <c r="D234" s="71"/>
    </row>
    <row r="235" spans="1:4" x14ac:dyDescent="0.25">
      <c r="A235" s="77"/>
      <c r="B235" s="78"/>
      <c r="C235" s="71"/>
      <c r="D235" s="71"/>
    </row>
    <row r="236" spans="1:4" x14ac:dyDescent="0.25">
      <c r="A236" s="12" t="s">
        <v>41</v>
      </c>
      <c r="B236" s="79" t="s">
        <v>39</v>
      </c>
      <c r="C236" s="80"/>
      <c r="D236" s="80"/>
    </row>
    <row r="237" spans="1:4" x14ac:dyDescent="0.25">
      <c r="A237" s="22" t="s">
        <v>37</v>
      </c>
      <c r="B237" s="72"/>
      <c r="C237" s="72"/>
      <c r="D237" s="72"/>
    </row>
    <row r="238" spans="1:4" ht="45" x14ac:dyDescent="0.25">
      <c r="A238" s="25" t="s">
        <v>43</v>
      </c>
      <c r="B238" s="71" t="s">
        <v>15</v>
      </c>
      <c r="C238" s="71"/>
      <c r="D238" s="71"/>
    </row>
    <row r="239" spans="1:4" x14ac:dyDescent="0.25">
      <c r="A239" s="73" t="s">
        <v>9</v>
      </c>
      <c r="B239" s="74"/>
      <c r="C239" s="74"/>
      <c r="D239" s="75"/>
    </row>
    <row r="240" spans="1:4" x14ac:dyDescent="0.25">
      <c r="A240" s="12" t="s">
        <v>11</v>
      </c>
      <c r="B240" s="13"/>
      <c r="C240" s="14" t="s">
        <v>10</v>
      </c>
      <c r="D240" s="15">
        <f>IF(B240=$K$22,B241*K$19,B241*K$17)</f>
        <v>0</v>
      </c>
    </row>
    <row r="241" spans="1:4" x14ac:dyDescent="0.25">
      <c r="A241" s="12" t="s">
        <v>13</v>
      </c>
      <c r="B241" s="13"/>
      <c r="C241" s="16"/>
      <c r="D241" s="16"/>
    </row>
    <row r="242" spans="1:4" x14ac:dyDescent="0.25">
      <c r="A242" s="76" t="s">
        <v>14</v>
      </c>
      <c r="B242" s="78" t="s">
        <v>15</v>
      </c>
      <c r="C242" s="71"/>
      <c r="D242" s="71"/>
    </row>
    <row r="243" spans="1:4" x14ac:dyDescent="0.25">
      <c r="A243" s="77"/>
      <c r="B243" s="78"/>
      <c r="C243" s="71"/>
      <c r="D243" s="71"/>
    </row>
    <row r="244" spans="1:4" x14ac:dyDescent="0.25">
      <c r="A244" s="29" t="s">
        <v>41</v>
      </c>
      <c r="B244" s="79" t="s">
        <v>39</v>
      </c>
      <c r="C244" s="80"/>
      <c r="D244" s="80"/>
    </row>
    <row r="245" spans="1:4" x14ac:dyDescent="0.25">
      <c r="A245" s="25" t="s">
        <v>37</v>
      </c>
      <c r="B245" s="72"/>
      <c r="C245" s="72"/>
      <c r="D245" s="72"/>
    </row>
    <row r="246" spans="1:4" ht="45" x14ac:dyDescent="0.25">
      <c r="A246" s="25" t="s">
        <v>43</v>
      </c>
      <c r="B246" s="71" t="s">
        <v>15</v>
      </c>
      <c r="C246" s="71"/>
      <c r="D246" s="71"/>
    </row>
    <row r="247" spans="1:4" x14ac:dyDescent="0.25">
      <c r="A247" s="81" t="s">
        <v>9</v>
      </c>
      <c r="B247" s="82"/>
      <c r="C247" s="82"/>
      <c r="D247" s="83"/>
    </row>
    <row r="248" spans="1:4" x14ac:dyDescent="0.25">
      <c r="A248" s="12" t="s">
        <v>11</v>
      </c>
      <c r="B248" s="13"/>
      <c r="C248" s="14" t="s">
        <v>10</v>
      </c>
      <c r="D248" s="15">
        <f>IF(B248=$K$22,B249*K$19,B249*K$17)</f>
        <v>0</v>
      </c>
    </row>
    <row r="249" spans="1:4" x14ac:dyDescent="0.25">
      <c r="A249" s="12" t="s">
        <v>13</v>
      </c>
      <c r="B249" s="13"/>
      <c r="C249" s="16"/>
      <c r="D249" s="16"/>
    </row>
    <row r="250" spans="1:4" x14ac:dyDescent="0.25">
      <c r="A250" s="76" t="s">
        <v>14</v>
      </c>
      <c r="B250" s="78" t="s">
        <v>15</v>
      </c>
      <c r="C250" s="71"/>
      <c r="D250" s="71"/>
    </row>
    <row r="251" spans="1:4" x14ac:dyDescent="0.25">
      <c r="A251" s="77"/>
      <c r="B251" s="78"/>
      <c r="C251" s="71"/>
      <c r="D251" s="71"/>
    </row>
    <row r="252" spans="1:4" x14ac:dyDescent="0.25">
      <c r="A252" s="12" t="s">
        <v>41</v>
      </c>
      <c r="B252" s="79" t="s">
        <v>39</v>
      </c>
      <c r="C252" s="80"/>
      <c r="D252" s="80"/>
    </row>
    <row r="253" spans="1:4" x14ac:dyDescent="0.25">
      <c r="A253" s="22" t="s">
        <v>37</v>
      </c>
      <c r="B253" s="72"/>
      <c r="C253" s="72"/>
      <c r="D253" s="72"/>
    </row>
    <row r="254" spans="1:4" ht="45" x14ac:dyDescent="0.25">
      <c r="A254" s="25" t="s">
        <v>43</v>
      </c>
      <c r="B254" s="71" t="s">
        <v>15</v>
      </c>
      <c r="C254" s="71"/>
      <c r="D254" s="71"/>
    </row>
    <row r="255" spans="1:4" x14ac:dyDescent="0.25">
      <c r="A255" s="73" t="s">
        <v>9</v>
      </c>
      <c r="B255" s="74"/>
      <c r="C255" s="74"/>
      <c r="D255" s="75"/>
    </row>
    <row r="256" spans="1:4" x14ac:dyDescent="0.25">
      <c r="A256" s="12" t="s">
        <v>11</v>
      </c>
      <c r="B256" s="13"/>
      <c r="C256" s="14" t="s">
        <v>10</v>
      </c>
      <c r="D256" s="15">
        <f>IF(B256=$K$22,B257*K$19,B257*K$17)</f>
        <v>0</v>
      </c>
    </row>
    <row r="257" spans="1:4" x14ac:dyDescent="0.25">
      <c r="A257" s="12" t="s">
        <v>13</v>
      </c>
      <c r="B257" s="13"/>
      <c r="C257" s="16"/>
      <c r="D257" s="16"/>
    </row>
    <row r="258" spans="1:4" x14ac:dyDescent="0.25">
      <c r="A258" s="76" t="s">
        <v>14</v>
      </c>
      <c r="B258" s="78" t="s">
        <v>15</v>
      </c>
      <c r="C258" s="71"/>
      <c r="D258" s="71"/>
    </row>
    <row r="259" spans="1:4" x14ac:dyDescent="0.25">
      <c r="A259" s="77"/>
      <c r="B259" s="78"/>
      <c r="C259" s="71"/>
      <c r="D259" s="71"/>
    </row>
    <row r="260" spans="1:4" x14ac:dyDescent="0.25">
      <c r="A260" s="12" t="s">
        <v>41</v>
      </c>
      <c r="B260" s="79" t="s">
        <v>39</v>
      </c>
      <c r="C260" s="80"/>
      <c r="D260" s="80"/>
    </row>
    <row r="261" spans="1:4" x14ac:dyDescent="0.25">
      <c r="A261" s="22" t="s">
        <v>37</v>
      </c>
      <c r="B261" s="72"/>
      <c r="C261" s="72"/>
      <c r="D261" s="72"/>
    </row>
    <row r="262" spans="1:4" ht="45" x14ac:dyDescent="0.25">
      <c r="A262" s="25" t="s">
        <v>43</v>
      </c>
      <c r="B262" s="71" t="s">
        <v>15</v>
      </c>
      <c r="C262" s="71"/>
      <c r="D262" s="71"/>
    </row>
    <row r="263" spans="1:4" x14ac:dyDescent="0.25">
      <c r="A263" s="73" t="s">
        <v>9</v>
      </c>
      <c r="B263" s="74"/>
      <c r="C263" s="74"/>
      <c r="D263" s="75"/>
    </row>
    <row r="264" spans="1:4" x14ac:dyDescent="0.25">
      <c r="A264" s="12" t="s">
        <v>11</v>
      </c>
      <c r="B264" s="13"/>
      <c r="C264" s="14" t="s">
        <v>10</v>
      </c>
      <c r="D264" s="15">
        <f>IF(B264=$K$22,B265*K$19,B265*K$17)</f>
        <v>0</v>
      </c>
    </row>
    <row r="265" spans="1:4" x14ac:dyDescent="0.25">
      <c r="A265" s="12" t="s">
        <v>13</v>
      </c>
      <c r="B265" s="13"/>
      <c r="C265" s="16"/>
      <c r="D265" s="16"/>
    </row>
    <row r="266" spans="1:4" x14ac:dyDescent="0.25">
      <c r="A266" s="76" t="s">
        <v>14</v>
      </c>
      <c r="B266" s="78" t="s">
        <v>15</v>
      </c>
      <c r="C266" s="71"/>
      <c r="D266" s="71"/>
    </row>
    <row r="267" spans="1:4" x14ac:dyDescent="0.25">
      <c r="A267" s="77"/>
      <c r="B267" s="78"/>
      <c r="C267" s="71"/>
      <c r="D267" s="71"/>
    </row>
    <row r="268" spans="1:4" x14ac:dyDescent="0.25">
      <c r="A268" s="12" t="s">
        <v>38</v>
      </c>
      <c r="B268" s="79" t="s">
        <v>39</v>
      </c>
      <c r="C268" s="80"/>
      <c r="D268" s="80"/>
    </row>
    <row r="269" spans="1:4" x14ac:dyDescent="0.25">
      <c r="A269" s="22" t="s">
        <v>37</v>
      </c>
      <c r="B269" s="72"/>
      <c r="C269" s="72"/>
      <c r="D269" s="72"/>
    </row>
    <row r="270" spans="1:4" ht="45" x14ac:dyDescent="0.25">
      <c r="A270" s="25" t="s">
        <v>43</v>
      </c>
      <c r="B270" s="71" t="s">
        <v>15</v>
      </c>
      <c r="C270" s="71"/>
      <c r="D270" s="71"/>
    </row>
    <row r="271" spans="1:4" x14ac:dyDescent="0.25">
      <c r="A271" s="73" t="s">
        <v>9</v>
      </c>
      <c r="B271" s="74"/>
      <c r="C271" s="74"/>
      <c r="D271" s="75"/>
    </row>
    <row r="272" spans="1:4" x14ac:dyDescent="0.25">
      <c r="A272" s="12" t="s">
        <v>11</v>
      </c>
      <c r="B272" s="13"/>
      <c r="C272" s="14" t="s">
        <v>10</v>
      </c>
      <c r="D272" s="15">
        <f>IF(B272=$K$22,B273*K$19,B273*K$17)</f>
        <v>0</v>
      </c>
    </row>
    <row r="273" spans="1:4" x14ac:dyDescent="0.25">
      <c r="A273" s="12" t="s">
        <v>13</v>
      </c>
      <c r="B273" s="13"/>
      <c r="C273" s="16"/>
      <c r="D273" s="16"/>
    </row>
    <row r="274" spans="1:4" x14ac:dyDescent="0.25">
      <c r="A274" s="76" t="s">
        <v>14</v>
      </c>
      <c r="B274" s="78" t="s">
        <v>15</v>
      </c>
      <c r="C274" s="71"/>
      <c r="D274" s="71"/>
    </row>
    <row r="275" spans="1:4" x14ac:dyDescent="0.25">
      <c r="A275" s="77"/>
      <c r="B275" s="78"/>
      <c r="C275" s="71"/>
      <c r="D275" s="71"/>
    </row>
    <row r="276" spans="1:4" x14ac:dyDescent="0.25">
      <c r="A276" s="12" t="s">
        <v>41</v>
      </c>
      <c r="B276" s="79" t="s">
        <v>39</v>
      </c>
      <c r="C276" s="80"/>
      <c r="D276" s="80"/>
    </row>
    <row r="277" spans="1:4" x14ac:dyDescent="0.25">
      <c r="A277" s="22" t="s">
        <v>37</v>
      </c>
      <c r="B277" s="72"/>
      <c r="C277" s="72"/>
      <c r="D277" s="72"/>
    </row>
    <row r="278" spans="1:4" ht="45" x14ac:dyDescent="0.25">
      <c r="A278" s="25" t="s">
        <v>43</v>
      </c>
      <c r="B278" s="71" t="s">
        <v>15</v>
      </c>
      <c r="C278" s="71"/>
      <c r="D278" s="71"/>
    </row>
    <row r="279" spans="1:4" x14ac:dyDescent="0.25">
      <c r="A279" s="73" t="s">
        <v>9</v>
      </c>
      <c r="B279" s="74"/>
      <c r="C279" s="74"/>
      <c r="D279" s="75"/>
    </row>
    <row r="280" spans="1:4" x14ac:dyDescent="0.25">
      <c r="A280" s="12" t="s">
        <v>11</v>
      </c>
      <c r="B280" s="13"/>
      <c r="C280" s="14" t="s">
        <v>10</v>
      </c>
      <c r="D280" s="15">
        <f>IF(B280=$K$22,B281*K$19,B281*K$17)</f>
        <v>0</v>
      </c>
    </row>
    <row r="281" spans="1:4" x14ac:dyDescent="0.25">
      <c r="A281" s="12" t="s">
        <v>13</v>
      </c>
      <c r="B281" s="13"/>
      <c r="C281" s="16"/>
      <c r="D281" s="16"/>
    </row>
    <row r="282" spans="1:4" x14ac:dyDescent="0.25">
      <c r="A282" s="76" t="s">
        <v>14</v>
      </c>
      <c r="B282" s="78" t="s">
        <v>15</v>
      </c>
      <c r="C282" s="71"/>
      <c r="D282" s="71"/>
    </row>
    <row r="283" spans="1:4" x14ac:dyDescent="0.25">
      <c r="A283" s="77"/>
      <c r="B283" s="78"/>
      <c r="C283" s="71"/>
      <c r="D283" s="71"/>
    </row>
    <row r="284" spans="1:4" x14ac:dyDescent="0.25">
      <c r="A284" s="12" t="s">
        <v>41</v>
      </c>
      <c r="B284" s="79" t="s">
        <v>39</v>
      </c>
      <c r="C284" s="80"/>
      <c r="D284" s="80"/>
    </row>
    <row r="285" spans="1:4" x14ac:dyDescent="0.25">
      <c r="A285" s="22" t="s">
        <v>37</v>
      </c>
      <c r="B285" s="72"/>
      <c r="C285" s="72"/>
      <c r="D285" s="72"/>
    </row>
    <row r="286" spans="1:4" ht="45" x14ac:dyDescent="0.25">
      <c r="A286" s="25" t="s">
        <v>43</v>
      </c>
      <c r="B286" s="71" t="s">
        <v>15</v>
      </c>
      <c r="C286" s="71"/>
      <c r="D286" s="71"/>
    </row>
    <row r="287" spans="1:4" x14ac:dyDescent="0.25">
      <c r="A287" s="73" t="s">
        <v>9</v>
      </c>
      <c r="B287" s="74"/>
      <c r="C287" s="74"/>
      <c r="D287" s="75"/>
    </row>
    <row r="288" spans="1:4" x14ac:dyDescent="0.25">
      <c r="A288" s="12" t="s">
        <v>11</v>
      </c>
      <c r="B288" s="13"/>
      <c r="C288" s="14" t="s">
        <v>10</v>
      </c>
      <c r="D288" s="15">
        <f>IF(B288=$K$22,B289*K$19,B289*K$17)</f>
        <v>0</v>
      </c>
    </row>
    <row r="289" spans="1:5" x14ac:dyDescent="0.25">
      <c r="A289" s="12" t="s">
        <v>13</v>
      </c>
      <c r="B289" s="13"/>
      <c r="C289" s="16"/>
      <c r="D289" s="16"/>
    </row>
    <row r="290" spans="1:5" x14ac:dyDescent="0.25">
      <c r="A290" s="76" t="s">
        <v>14</v>
      </c>
      <c r="B290" s="78" t="s">
        <v>15</v>
      </c>
      <c r="C290" s="71"/>
      <c r="D290" s="71"/>
    </row>
    <row r="291" spans="1:5" x14ac:dyDescent="0.25">
      <c r="A291" s="77"/>
      <c r="B291" s="78"/>
      <c r="C291" s="71"/>
      <c r="D291" s="71"/>
    </row>
    <row r="292" spans="1:5" x14ac:dyDescent="0.25">
      <c r="A292" s="12" t="s">
        <v>41</v>
      </c>
      <c r="B292" s="79" t="s">
        <v>39</v>
      </c>
      <c r="C292" s="80"/>
      <c r="D292" s="80"/>
    </row>
    <row r="293" spans="1:5" x14ac:dyDescent="0.25">
      <c r="A293" s="22" t="s">
        <v>37</v>
      </c>
      <c r="B293" s="72"/>
      <c r="C293" s="72"/>
      <c r="D293" s="72"/>
    </row>
    <row r="294" spans="1:5" ht="45" x14ac:dyDescent="0.25">
      <c r="A294" s="25" t="s">
        <v>43</v>
      </c>
      <c r="B294" s="71" t="s">
        <v>15</v>
      </c>
      <c r="C294" s="71"/>
      <c r="D294" s="71"/>
      <c r="E294" s="23"/>
    </row>
    <row r="295" spans="1:5" x14ac:dyDescent="0.25">
      <c r="A295" s="73" t="s">
        <v>9</v>
      </c>
      <c r="B295" s="74"/>
      <c r="C295" s="74"/>
      <c r="D295" s="75"/>
    </row>
    <row r="296" spans="1:5" x14ac:dyDescent="0.25">
      <c r="A296" s="12" t="s">
        <v>11</v>
      </c>
      <c r="B296" s="13"/>
      <c r="C296" s="14" t="s">
        <v>10</v>
      </c>
      <c r="D296" s="15">
        <f>IF(B296=$K$22,B297*K$19,B297*K$17)</f>
        <v>0</v>
      </c>
    </row>
    <row r="297" spans="1:5" x14ac:dyDescent="0.25">
      <c r="A297" s="12" t="s">
        <v>13</v>
      </c>
      <c r="B297" s="13"/>
      <c r="C297" s="16"/>
      <c r="D297" s="16"/>
    </row>
    <row r="298" spans="1:5" x14ac:dyDescent="0.25">
      <c r="A298" s="76" t="s">
        <v>14</v>
      </c>
      <c r="B298" s="78" t="s">
        <v>15</v>
      </c>
      <c r="C298" s="71"/>
      <c r="D298" s="71"/>
    </row>
    <row r="299" spans="1:5" x14ac:dyDescent="0.25">
      <c r="A299" s="77"/>
      <c r="B299" s="78"/>
      <c r="C299" s="71"/>
      <c r="D299" s="71"/>
    </row>
    <row r="300" spans="1:5" x14ac:dyDescent="0.25">
      <c r="A300" s="12" t="s">
        <v>41</v>
      </c>
      <c r="B300" s="79" t="s">
        <v>39</v>
      </c>
      <c r="C300" s="80"/>
      <c r="D300" s="80"/>
    </row>
    <row r="301" spans="1:5" x14ac:dyDescent="0.25">
      <c r="A301" s="22" t="s">
        <v>37</v>
      </c>
      <c r="B301" s="72"/>
      <c r="C301" s="72"/>
      <c r="D301" s="72"/>
    </row>
    <row r="302" spans="1:5" ht="45" x14ac:dyDescent="0.25">
      <c r="A302" s="25" t="s">
        <v>43</v>
      </c>
      <c r="B302" s="71" t="s">
        <v>15</v>
      </c>
      <c r="C302" s="71"/>
      <c r="D302" s="71"/>
    </row>
    <row r="303" spans="1:5" x14ac:dyDescent="0.25">
      <c r="A303" s="73" t="s">
        <v>9</v>
      </c>
      <c r="B303" s="74"/>
      <c r="C303" s="74"/>
      <c r="D303" s="75"/>
    </row>
    <row r="304" spans="1:5" x14ac:dyDescent="0.25">
      <c r="A304" s="12" t="s">
        <v>11</v>
      </c>
      <c r="B304" s="13"/>
      <c r="C304" s="14" t="s">
        <v>10</v>
      </c>
      <c r="D304" s="15">
        <f>IF(B304=$K$22,B305*K$19,B305*K$17)</f>
        <v>0</v>
      </c>
    </row>
    <row r="305" spans="1:4" x14ac:dyDescent="0.25">
      <c r="A305" s="12" t="s">
        <v>13</v>
      </c>
      <c r="B305" s="13"/>
      <c r="C305" s="16"/>
      <c r="D305" s="16"/>
    </row>
    <row r="306" spans="1:4" x14ac:dyDescent="0.25">
      <c r="A306" s="76" t="s">
        <v>14</v>
      </c>
      <c r="B306" s="78" t="s">
        <v>15</v>
      </c>
      <c r="C306" s="71"/>
      <c r="D306" s="71"/>
    </row>
    <row r="307" spans="1:4" x14ac:dyDescent="0.25">
      <c r="A307" s="77"/>
      <c r="B307" s="78"/>
      <c r="C307" s="71"/>
      <c r="D307" s="71"/>
    </row>
    <row r="308" spans="1:4" x14ac:dyDescent="0.25">
      <c r="A308" s="12" t="s">
        <v>41</v>
      </c>
      <c r="B308" s="79" t="s">
        <v>39</v>
      </c>
      <c r="C308" s="80"/>
      <c r="D308" s="80"/>
    </row>
    <row r="309" spans="1:4" x14ac:dyDescent="0.25">
      <c r="A309" s="22" t="s">
        <v>37</v>
      </c>
      <c r="B309" s="72"/>
      <c r="C309" s="72"/>
      <c r="D309" s="72"/>
    </row>
    <row r="310" spans="1:4" ht="45" x14ac:dyDescent="0.25">
      <c r="A310" s="25" t="s">
        <v>43</v>
      </c>
      <c r="B310" s="71" t="s">
        <v>15</v>
      </c>
      <c r="C310" s="71"/>
      <c r="D310" s="71"/>
    </row>
    <row r="311" spans="1:4" x14ac:dyDescent="0.25">
      <c r="A311" s="73" t="s">
        <v>9</v>
      </c>
      <c r="B311" s="74"/>
      <c r="C311" s="74"/>
      <c r="D311" s="75"/>
    </row>
    <row r="312" spans="1:4" x14ac:dyDescent="0.25">
      <c r="A312" s="12" t="s">
        <v>11</v>
      </c>
      <c r="B312" s="13"/>
      <c r="C312" s="14" t="s">
        <v>10</v>
      </c>
      <c r="D312" s="15">
        <f>IF(B312=$K$22,B313*K$19,B313*K$17)</f>
        <v>0</v>
      </c>
    </row>
    <row r="313" spans="1:4" x14ac:dyDescent="0.25">
      <c r="A313" s="12" t="s">
        <v>13</v>
      </c>
      <c r="B313" s="13"/>
      <c r="C313" s="16"/>
      <c r="D313" s="16"/>
    </row>
    <row r="314" spans="1:4" x14ac:dyDescent="0.25">
      <c r="A314" s="76" t="s">
        <v>14</v>
      </c>
      <c r="B314" s="78" t="s">
        <v>15</v>
      </c>
      <c r="C314" s="71"/>
      <c r="D314" s="71"/>
    </row>
    <row r="315" spans="1:4" x14ac:dyDescent="0.25">
      <c r="A315" s="77"/>
      <c r="B315" s="78"/>
      <c r="C315" s="71"/>
      <c r="D315" s="71"/>
    </row>
    <row r="316" spans="1:4" x14ac:dyDescent="0.25">
      <c r="A316" s="12" t="s">
        <v>41</v>
      </c>
      <c r="B316" s="79" t="s">
        <v>39</v>
      </c>
      <c r="C316" s="80"/>
      <c r="D316" s="80"/>
    </row>
    <row r="317" spans="1:4" x14ac:dyDescent="0.25">
      <c r="A317" s="22" t="s">
        <v>37</v>
      </c>
      <c r="B317" s="72"/>
      <c r="C317" s="72"/>
      <c r="D317" s="72"/>
    </row>
    <row r="318" spans="1:4" ht="45" x14ac:dyDescent="0.25">
      <c r="A318" s="25" t="s">
        <v>43</v>
      </c>
      <c r="B318" s="71" t="s">
        <v>15</v>
      </c>
      <c r="C318" s="71"/>
      <c r="D318" s="71"/>
    </row>
    <row r="319" spans="1:4" x14ac:dyDescent="0.25">
      <c r="A319" s="73" t="s">
        <v>9</v>
      </c>
      <c r="B319" s="74"/>
      <c r="C319" s="74"/>
      <c r="D319" s="75"/>
    </row>
    <row r="320" spans="1:4" x14ac:dyDescent="0.25">
      <c r="A320" s="12" t="s">
        <v>11</v>
      </c>
      <c r="B320" s="13"/>
      <c r="C320" s="14" t="s">
        <v>10</v>
      </c>
      <c r="D320" s="15">
        <f>IF(B320=$K$22,B321*K$19,B321*K$17)</f>
        <v>0</v>
      </c>
    </row>
    <row r="321" spans="1:5" x14ac:dyDescent="0.25">
      <c r="A321" s="12" t="s">
        <v>13</v>
      </c>
      <c r="B321" s="13"/>
      <c r="C321" s="16"/>
      <c r="D321" s="16"/>
    </row>
    <row r="322" spans="1:5" x14ac:dyDescent="0.25">
      <c r="A322" s="76" t="s">
        <v>14</v>
      </c>
      <c r="B322" s="78" t="s">
        <v>15</v>
      </c>
      <c r="C322" s="71"/>
      <c r="D322" s="71"/>
    </row>
    <row r="323" spans="1:5" x14ac:dyDescent="0.25">
      <c r="A323" s="77"/>
      <c r="B323" s="78"/>
      <c r="C323" s="71"/>
      <c r="D323" s="71"/>
    </row>
    <row r="324" spans="1:5" x14ac:dyDescent="0.25">
      <c r="A324" s="12" t="s">
        <v>41</v>
      </c>
      <c r="B324" s="79" t="s">
        <v>39</v>
      </c>
      <c r="C324" s="80"/>
      <c r="D324" s="80"/>
    </row>
    <row r="325" spans="1:5" x14ac:dyDescent="0.25">
      <c r="A325" s="22" t="s">
        <v>37</v>
      </c>
      <c r="B325" s="72"/>
      <c r="C325" s="72"/>
      <c r="D325" s="72"/>
    </row>
    <row r="326" spans="1:5" ht="45" x14ac:dyDescent="0.25">
      <c r="A326" s="25" t="s">
        <v>43</v>
      </c>
      <c r="B326" s="71" t="s">
        <v>15</v>
      </c>
      <c r="C326" s="71"/>
      <c r="D326" s="71"/>
    </row>
    <row r="327" spans="1:5" x14ac:dyDescent="0.25">
      <c r="A327" s="73" t="s">
        <v>9</v>
      </c>
      <c r="B327" s="74"/>
      <c r="C327" s="74"/>
      <c r="D327" s="75"/>
    </row>
    <row r="328" spans="1:5" x14ac:dyDescent="0.25">
      <c r="A328" s="12" t="s">
        <v>11</v>
      </c>
      <c r="B328" s="13"/>
      <c r="C328" s="14" t="s">
        <v>10</v>
      </c>
      <c r="D328" s="15">
        <f>IF(B328=$K$22,B329*K$19,B329*K$17)</f>
        <v>0</v>
      </c>
    </row>
    <row r="329" spans="1:5" x14ac:dyDescent="0.25">
      <c r="A329" s="12" t="s">
        <v>13</v>
      </c>
      <c r="B329" s="13"/>
      <c r="C329" s="16"/>
      <c r="D329" s="16"/>
    </row>
    <row r="330" spans="1:5" x14ac:dyDescent="0.25">
      <c r="A330" s="76" t="s">
        <v>14</v>
      </c>
      <c r="B330" s="78" t="s">
        <v>15</v>
      </c>
      <c r="C330" s="71"/>
      <c r="D330" s="71"/>
    </row>
    <row r="331" spans="1:5" x14ac:dyDescent="0.25">
      <c r="A331" s="77"/>
      <c r="B331" s="78"/>
      <c r="C331" s="71"/>
      <c r="D331" s="71"/>
    </row>
    <row r="332" spans="1:5" x14ac:dyDescent="0.25">
      <c r="A332" s="12" t="s">
        <v>41</v>
      </c>
      <c r="B332" s="79" t="s">
        <v>39</v>
      </c>
      <c r="C332" s="80"/>
      <c r="D332" s="80"/>
    </row>
    <row r="333" spans="1:5" x14ac:dyDescent="0.25">
      <c r="A333" s="22" t="s">
        <v>37</v>
      </c>
      <c r="B333" s="72"/>
      <c r="C333" s="72"/>
      <c r="D333" s="72"/>
    </row>
    <row r="334" spans="1:5" ht="45" x14ac:dyDescent="0.25">
      <c r="A334" s="25" t="s">
        <v>43</v>
      </c>
      <c r="B334" s="71" t="s">
        <v>15</v>
      </c>
      <c r="C334" s="71"/>
      <c r="D334" s="71"/>
      <c r="E334" s="23" t="s">
        <v>34</v>
      </c>
    </row>
    <row r="335" spans="1:5" x14ac:dyDescent="0.25">
      <c r="A335"/>
      <c r="B335"/>
      <c r="C335"/>
      <c r="D335"/>
    </row>
    <row r="336" spans="1:5" x14ac:dyDescent="0.25">
      <c r="A336"/>
      <c r="B336"/>
      <c r="C336"/>
      <c r="D336"/>
    </row>
    <row r="337" spans="1:4" x14ac:dyDescent="0.25">
      <c r="A337"/>
      <c r="B337"/>
      <c r="C337"/>
      <c r="D337"/>
    </row>
    <row r="338" spans="1:4" x14ac:dyDescent="0.25">
      <c r="A338"/>
      <c r="B338"/>
      <c r="C338"/>
      <c r="D338"/>
    </row>
    <row r="339" spans="1:4" x14ac:dyDescent="0.25">
      <c r="A339"/>
      <c r="B339"/>
      <c r="C339"/>
      <c r="D339"/>
    </row>
    <row r="340" spans="1:4" x14ac:dyDescent="0.25">
      <c r="A340"/>
      <c r="B340"/>
      <c r="C340"/>
      <c r="D340"/>
    </row>
    <row r="341" spans="1:4" x14ac:dyDescent="0.25">
      <c r="A341"/>
      <c r="B341"/>
      <c r="C341"/>
      <c r="D341"/>
    </row>
    <row r="342" spans="1:4" x14ac:dyDescent="0.25">
      <c r="A342"/>
      <c r="B342"/>
      <c r="C342"/>
      <c r="D342"/>
    </row>
  </sheetData>
  <sheetProtection selectLockedCells="1"/>
  <mergeCells count="270">
    <mergeCell ref="N2:T3"/>
    <mergeCell ref="N13:N18"/>
    <mergeCell ref="N22:N27"/>
    <mergeCell ref="O22:O23"/>
    <mergeCell ref="S22:S25"/>
    <mergeCell ref="O24:O25"/>
    <mergeCell ref="O26:O27"/>
    <mergeCell ref="S26:S27"/>
    <mergeCell ref="N28:N30"/>
    <mergeCell ref="S28:S29"/>
    <mergeCell ref="A170:A171"/>
    <mergeCell ref="B173:D173"/>
    <mergeCell ref="B181:D181"/>
    <mergeCell ref="B189:D189"/>
    <mergeCell ref="B172:D172"/>
    <mergeCell ref="B197:D197"/>
    <mergeCell ref="B170:D171"/>
    <mergeCell ref="B141:D141"/>
    <mergeCell ref="B149:D149"/>
    <mergeCell ref="B157:D157"/>
    <mergeCell ref="B165:D165"/>
    <mergeCell ref="B174:D174"/>
    <mergeCell ref="B182:D182"/>
    <mergeCell ref="B190:D190"/>
    <mergeCell ref="B198:D198"/>
    <mergeCell ref="B306:D307"/>
    <mergeCell ref="B277:D277"/>
    <mergeCell ref="B285:D285"/>
    <mergeCell ref="B293:D293"/>
    <mergeCell ref="B301:D301"/>
    <mergeCell ref="A175:D175"/>
    <mergeCell ref="A178:A179"/>
    <mergeCell ref="B178:D179"/>
    <mergeCell ref="A202:A203"/>
    <mergeCell ref="B202:D203"/>
    <mergeCell ref="B204:D204"/>
    <mergeCell ref="B212:D212"/>
    <mergeCell ref="A215:D215"/>
    <mergeCell ref="A218:A219"/>
    <mergeCell ref="B218:D219"/>
    <mergeCell ref="B220:D220"/>
    <mergeCell ref="B213:D213"/>
    <mergeCell ref="B221:D221"/>
    <mergeCell ref="B229:D229"/>
    <mergeCell ref="B230:D230"/>
    <mergeCell ref="A223:D223"/>
    <mergeCell ref="A234:A235"/>
    <mergeCell ref="B234:D235"/>
    <mergeCell ref="B22:D22"/>
    <mergeCell ref="B30:D30"/>
    <mergeCell ref="A66:A67"/>
    <mergeCell ref="B36:D36"/>
    <mergeCell ref="A39:D39"/>
    <mergeCell ref="B42:D43"/>
    <mergeCell ref="B309:D309"/>
    <mergeCell ref="B317:D317"/>
    <mergeCell ref="A287:D287"/>
    <mergeCell ref="A290:A291"/>
    <mergeCell ref="B290:D291"/>
    <mergeCell ref="B292:D292"/>
    <mergeCell ref="A295:D295"/>
    <mergeCell ref="B276:D276"/>
    <mergeCell ref="A279:D279"/>
    <mergeCell ref="A282:A283"/>
    <mergeCell ref="B282:D283"/>
    <mergeCell ref="B284:D284"/>
    <mergeCell ref="B308:D308"/>
    <mergeCell ref="A298:A299"/>
    <mergeCell ref="B298:D299"/>
    <mergeCell ref="B300:D300"/>
    <mergeCell ref="A303:D303"/>
    <mergeCell ref="A306:A307"/>
    <mergeCell ref="B77:D77"/>
    <mergeCell ref="B85:D85"/>
    <mergeCell ref="B68:D68"/>
    <mergeCell ref="A71:D71"/>
    <mergeCell ref="B66:D67"/>
    <mergeCell ref="B38:D38"/>
    <mergeCell ref="B46:D46"/>
    <mergeCell ref="B54:D54"/>
    <mergeCell ref="B62:D62"/>
    <mergeCell ref="B70:D70"/>
    <mergeCell ref="B78:D78"/>
    <mergeCell ref="B114:D115"/>
    <mergeCell ref="A47:D47"/>
    <mergeCell ref="B44:D44"/>
    <mergeCell ref="B100:D100"/>
    <mergeCell ref="B60:D60"/>
    <mergeCell ref="A63:D63"/>
    <mergeCell ref="A103:D103"/>
    <mergeCell ref="A106:A107"/>
    <mergeCell ref="A79:D79"/>
    <mergeCell ref="B76:D76"/>
    <mergeCell ref="B74:D75"/>
    <mergeCell ref="A87:D87"/>
    <mergeCell ref="B92:D92"/>
    <mergeCell ref="B93:D93"/>
    <mergeCell ref="B101:D101"/>
    <mergeCell ref="A95:D95"/>
    <mergeCell ref="B84:D84"/>
    <mergeCell ref="B82:D83"/>
    <mergeCell ref="B106:D107"/>
    <mergeCell ref="A90:A91"/>
    <mergeCell ref="B90:D91"/>
    <mergeCell ref="A74:A75"/>
    <mergeCell ref="B86:D86"/>
    <mergeCell ref="B69:D69"/>
    <mergeCell ref="A10:B10"/>
    <mergeCell ref="A114:A115"/>
    <mergeCell ref="B52:D52"/>
    <mergeCell ref="A55:D55"/>
    <mergeCell ref="A58:A59"/>
    <mergeCell ref="B58:D59"/>
    <mergeCell ref="A98:A99"/>
    <mergeCell ref="B98:D99"/>
    <mergeCell ref="A31:D31"/>
    <mergeCell ref="B28:D28"/>
    <mergeCell ref="B26:D27"/>
    <mergeCell ref="A50:A51"/>
    <mergeCell ref="B50:D51"/>
    <mergeCell ref="A42:A43"/>
    <mergeCell ref="A34:A35"/>
    <mergeCell ref="B34:D35"/>
    <mergeCell ref="B94:D94"/>
    <mergeCell ref="B102:D102"/>
    <mergeCell ref="B21:D21"/>
    <mergeCell ref="B29:D29"/>
    <mergeCell ref="B37:D37"/>
    <mergeCell ref="B45:D45"/>
    <mergeCell ref="B53:D53"/>
    <mergeCell ref="B61:D61"/>
    <mergeCell ref="C9:D9"/>
    <mergeCell ref="A319:D319"/>
    <mergeCell ref="A322:A323"/>
    <mergeCell ref="B322:D323"/>
    <mergeCell ref="B324:D324"/>
    <mergeCell ref="A143:D143"/>
    <mergeCell ref="A146:A147"/>
    <mergeCell ref="B146:D147"/>
    <mergeCell ref="B148:D148"/>
    <mergeCell ref="A151:D151"/>
    <mergeCell ref="A159:D159"/>
    <mergeCell ref="A162:A163"/>
    <mergeCell ref="B162:D163"/>
    <mergeCell ref="B164:D164"/>
    <mergeCell ref="A167:D167"/>
    <mergeCell ref="A154:A155"/>
    <mergeCell ref="B154:D155"/>
    <mergeCell ref="B156:D156"/>
    <mergeCell ref="B180:D180"/>
    <mergeCell ref="A183:D183"/>
    <mergeCell ref="A186:A187"/>
    <mergeCell ref="B186:D187"/>
    <mergeCell ref="B188:D188"/>
    <mergeCell ref="A82:A83"/>
    <mergeCell ref="A2:D4"/>
    <mergeCell ref="A5:B5"/>
    <mergeCell ref="C5:D5"/>
    <mergeCell ref="A6:B6"/>
    <mergeCell ref="C6:D6"/>
    <mergeCell ref="B20:D20"/>
    <mergeCell ref="A23:D23"/>
    <mergeCell ref="A26:A27"/>
    <mergeCell ref="A13:B13"/>
    <mergeCell ref="C13:D13"/>
    <mergeCell ref="A14:B14"/>
    <mergeCell ref="A15:D15"/>
    <mergeCell ref="A18:A19"/>
    <mergeCell ref="B18:D19"/>
    <mergeCell ref="A7:B7"/>
    <mergeCell ref="C7:D7"/>
    <mergeCell ref="A12:B12"/>
    <mergeCell ref="C12:D12"/>
    <mergeCell ref="A11:B11"/>
    <mergeCell ref="C11:D11"/>
    <mergeCell ref="A8:B8"/>
    <mergeCell ref="C8:D8"/>
    <mergeCell ref="A9:B9"/>
    <mergeCell ref="C10:D10"/>
    <mergeCell ref="B236:D236"/>
    <mergeCell ref="A239:D239"/>
    <mergeCell ref="A242:A243"/>
    <mergeCell ref="B242:D243"/>
    <mergeCell ref="B237:D237"/>
    <mergeCell ref="B116:D116"/>
    <mergeCell ref="A119:D119"/>
    <mergeCell ref="B206:D206"/>
    <mergeCell ref="B214:D214"/>
    <mergeCell ref="B222:D222"/>
    <mergeCell ref="A207:D207"/>
    <mergeCell ref="A210:A211"/>
    <mergeCell ref="B210:D211"/>
    <mergeCell ref="A191:D191"/>
    <mergeCell ref="A194:A195"/>
    <mergeCell ref="B194:D195"/>
    <mergeCell ref="B196:D196"/>
    <mergeCell ref="A199:D199"/>
    <mergeCell ref="A226:A227"/>
    <mergeCell ref="B226:D227"/>
    <mergeCell ref="B228:D228"/>
    <mergeCell ref="A231:D231"/>
    <mergeCell ref="B205:D205"/>
    <mergeCell ref="B117:D117"/>
    <mergeCell ref="B245:D245"/>
    <mergeCell ref="B238:D238"/>
    <mergeCell ref="A271:D271"/>
    <mergeCell ref="A274:A275"/>
    <mergeCell ref="B274:D275"/>
    <mergeCell ref="A255:D255"/>
    <mergeCell ref="A258:A259"/>
    <mergeCell ref="B258:D259"/>
    <mergeCell ref="B260:D260"/>
    <mergeCell ref="A263:D263"/>
    <mergeCell ref="B244:D244"/>
    <mergeCell ref="A247:D247"/>
    <mergeCell ref="A250:A251"/>
    <mergeCell ref="B250:D251"/>
    <mergeCell ref="B252:D252"/>
    <mergeCell ref="B246:D246"/>
    <mergeCell ref="B253:D253"/>
    <mergeCell ref="B261:D261"/>
    <mergeCell ref="B269:D269"/>
    <mergeCell ref="B268:D268"/>
    <mergeCell ref="B108:D108"/>
    <mergeCell ref="A111:D111"/>
    <mergeCell ref="B158:D158"/>
    <mergeCell ref="B166:D166"/>
    <mergeCell ref="B126:D126"/>
    <mergeCell ref="B134:D134"/>
    <mergeCell ref="B142:D142"/>
    <mergeCell ref="B150:D150"/>
    <mergeCell ref="A127:D127"/>
    <mergeCell ref="B132:D132"/>
    <mergeCell ref="A135:D135"/>
    <mergeCell ref="A130:A131"/>
    <mergeCell ref="B130:D131"/>
    <mergeCell ref="A138:A139"/>
    <mergeCell ref="B138:D139"/>
    <mergeCell ref="B124:D124"/>
    <mergeCell ref="B122:D123"/>
    <mergeCell ref="B109:D109"/>
    <mergeCell ref="A122:A123"/>
    <mergeCell ref="B110:D110"/>
    <mergeCell ref="B118:D118"/>
    <mergeCell ref="B125:D125"/>
    <mergeCell ref="B133:D133"/>
    <mergeCell ref="B140:D140"/>
    <mergeCell ref="B334:D334"/>
    <mergeCell ref="B254:D254"/>
    <mergeCell ref="B262:D262"/>
    <mergeCell ref="B270:D270"/>
    <mergeCell ref="B278:D278"/>
    <mergeCell ref="B286:D286"/>
    <mergeCell ref="B294:D294"/>
    <mergeCell ref="B302:D302"/>
    <mergeCell ref="B310:D310"/>
    <mergeCell ref="B318:D318"/>
    <mergeCell ref="B325:D325"/>
    <mergeCell ref="A327:D327"/>
    <mergeCell ref="A330:A331"/>
    <mergeCell ref="B330:D331"/>
    <mergeCell ref="B332:D332"/>
    <mergeCell ref="B333:D333"/>
    <mergeCell ref="A311:D311"/>
    <mergeCell ref="A314:A315"/>
    <mergeCell ref="B314:D315"/>
    <mergeCell ref="B316:D316"/>
    <mergeCell ref="B326:D326"/>
    <mergeCell ref="A266:A267"/>
    <mergeCell ref="B266:D267"/>
  </mergeCells>
  <dataValidations count="2">
    <dataValidation type="whole" allowBlank="1" showInputMessage="1" showErrorMessage="1" sqref="B17 B321 B25 B33 B89 B73 B41 B49 B57 B65 B81 B97 B105 B113 B121 B129 B137 B145 B153 B161 B169 B177 B185 B193 B201 B209 B217 B225 B233 B241 B249 B257 B265 B273 B281 B289 B297 B305 B313 B329" xr:uid="{00000000-0002-0000-0000-000000000000}">
      <formula1>12</formula1>
      <formula2>24</formula2>
    </dataValidation>
    <dataValidation type="list" allowBlank="1" showInputMessage="1" showErrorMessage="1" sqref="B16 B320 B24 B32 B88 B72 B40 B48 B56 B64 B80 B96 B104 B112 B120 B128 B136 B144 B152 B160 B168 B176 B184 B192 B200 B208 B216 B224 B232 B240 B248 B256 B264 B272 B280 B288 B296 B304 B312 B328" xr:uid="{00000000-0002-0000-0000-000001000000}">
      <formula1>$K$21:$K$22</formula1>
    </dataValidation>
  </dataValidations>
  <pageMargins left="7.874015748031496E-2" right="7.874015748031496E-2" top="7.874015748031496E-2" bottom="7.874015748031496E-2" header="0.31496062992125984" footer="0.31496062992125984"/>
  <pageSetup paperSize="9" scale="70" fitToWidth="2"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2</vt:i4>
      </vt:variant>
    </vt:vector>
  </HeadingPairs>
  <TitlesOfParts>
    <vt:vector size="2" baseType="lpstr">
      <vt:lpstr>INSTRUCCIONES</vt:lpstr>
      <vt:lpstr>MEMORIA</vt:lpstr>
    </vt:vector>
  </TitlesOfParts>
  <Company>SPEE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sgpa087</dc:creator>
  <cp:lastModifiedBy>UPC</cp:lastModifiedBy>
  <cp:lastPrinted>2022-02-04T16:33:54Z</cp:lastPrinted>
  <dcterms:created xsi:type="dcterms:W3CDTF">2021-11-18T08:37:19Z</dcterms:created>
  <dcterms:modified xsi:type="dcterms:W3CDTF">2022-02-04T16:34:31Z</dcterms:modified>
</cp:coreProperties>
</file>